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480" windowHeight="7935"/>
  </bookViews>
  <sheets>
    <sheet name="Tabela geral" sheetId="1" r:id="rId1"/>
    <sheet name="Denúncias em geral" sheetId="2" r:id="rId2"/>
    <sheet name="Consultas relativas ao Sindicat" sheetId="9" r:id="rId3"/>
    <sheet name="Orientações" sheetId="3" r:id="rId4"/>
    <sheet name="Intimações-notificações-convoca" sheetId="4" r:id="rId5"/>
    <sheet name="Eventos externos" sheetId="11" r:id="rId6"/>
    <sheet name="Visitas técnicas" sheetId="5" r:id="rId7"/>
    <sheet name="E-mails divulgação" sheetId="6" r:id="rId8"/>
    <sheet name="Reuniões COF" sheetId="8" r:id="rId9"/>
    <sheet name="Consultas nacionais" sheetId="10" r:id="rId10"/>
    <sheet name="Plan1" sheetId="12" r:id="rId11"/>
  </sheets>
  <calcPr calcId="144525"/>
</workbook>
</file>

<file path=xl/calcChain.xml><?xml version="1.0" encoding="utf-8"?>
<calcChain xmlns="http://schemas.openxmlformats.org/spreadsheetml/2006/main">
  <c r="N4" i="11" l="1"/>
  <c r="N4" i="10" l="1"/>
  <c r="N4" i="9"/>
  <c r="N6" i="8"/>
  <c r="N5" i="8"/>
  <c r="N4" i="8"/>
  <c r="N4" i="6"/>
  <c r="N4" i="5"/>
  <c r="N4" i="4"/>
  <c r="N6" i="3"/>
  <c r="N5" i="3"/>
  <c r="N4" i="3"/>
  <c r="N4" i="2"/>
  <c r="N16" i="1"/>
  <c r="N15" i="1"/>
  <c r="N14" i="1"/>
  <c r="N13" i="1"/>
  <c r="N12" i="1"/>
  <c r="N10" i="1"/>
  <c r="N9" i="1"/>
  <c r="N8" i="1"/>
  <c r="N7" i="1"/>
  <c r="N6" i="1"/>
  <c r="N5" i="1"/>
  <c r="N11" i="1" l="1"/>
  <c r="N4" i="1"/>
</calcChain>
</file>

<file path=xl/sharedStrings.xml><?xml version="1.0" encoding="utf-8"?>
<sst xmlns="http://schemas.openxmlformats.org/spreadsheetml/2006/main" count="177" uniqueCount="50">
  <si>
    <t>Tabela de indicadores COF</t>
  </si>
  <si>
    <t>Descrição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</si>
  <si>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</si>
  <si>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</si>
  <si>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</si>
  <si>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</si>
  <si>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</si>
  <si>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</si>
  <si>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</si>
  <si>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</si>
  <si>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</si>
  <si>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</si>
  <si>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Orientações presenciais</t>
  </si>
  <si>
    <t>Orientações por telefone</t>
  </si>
  <si>
    <t>Orientações por e-mail</t>
  </si>
  <si>
    <t>Eventos externos (palestras, reuniões, fórum)</t>
  </si>
  <si>
    <t>Emails enviados referentes a divulgações em geral</t>
  </si>
  <si>
    <t>Entregas de Carteira</t>
  </si>
  <si>
    <t>Consulta relativa ao Sindicato</t>
  </si>
  <si>
    <t>Intimações/notificações/convocatórias</t>
  </si>
  <si>
    <t>Novembro</t>
  </si>
  <si>
    <t>Dezembro</t>
  </si>
  <si>
    <t>Total</t>
  </si>
  <si>
    <t>Reuniões com ASJUR</t>
  </si>
  <si>
    <t>Consultas Nacionais</t>
  </si>
  <si>
    <t>Reuniões COF</t>
  </si>
  <si>
    <t>Denúncias em geral</t>
  </si>
  <si>
    <t>Visitas PJ</t>
  </si>
  <si>
    <t>Orientações</t>
  </si>
  <si>
    <t>Intimações/Notificações/Convocatórias</t>
  </si>
  <si>
    <t>Visitas Técnicas</t>
  </si>
  <si>
    <t>Visitas técnicas</t>
  </si>
  <si>
    <t>Divulgações em geral por e-mail</t>
  </si>
  <si>
    <t>E-mails enviados referentes a divulgações em geral</t>
  </si>
  <si>
    <t>Reuniões da COF</t>
  </si>
  <si>
    <t xml:space="preserve">Reuniões </t>
  </si>
  <si>
    <t>Consultas relativas ao Sindicato</t>
  </si>
  <si>
    <t>Eventos Externos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</si>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</sst>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'Denúncias em geral'!$A$4</c:f>
              <c:strCache>
                <c:ptCount val="1"/>
                <c:pt idx="0">
                  <c:v>Denúncias em geral</c:v>
                </c:pt>
              </c:strCache>
            </c:strRef>
          </c:tx>
          <c:invertIfNegative val="0"/>
          <c:cat>
            <c:strRef>
              <c:f>'Denúncias em geral'!$B$3:$M$3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'Denúncias em geral'!$B$4:$M$4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293760"/>
        <c:axId val="142156928"/>
        <c:axId val="0"/>
      </c:bar3DChart>
      <c:catAx>
        <c:axId val="13629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2156928"/>
        <c:crosses val="autoZero"/>
        <c:auto val="1"/>
        <c:lblAlgn val="ctr"/>
        <c:lblOffset val="100"/>
        <c:noMultiLvlLbl val="0"/>
      </c:catAx>
      <c:valAx>
        <c:axId val="14215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293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'Consultas relativas ao Sindicat'!$A$4</c:f>
              <c:strCache>
                <c:ptCount val="1"/>
                <c:pt idx="0">
                  <c:v>Consultas relativas ao Sindicato</c:v>
                </c:pt>
              </c:strCache>
            </c:strRef>
          </c:tx>
          <c:invertIfNegative val="0"/>
          <c:cat>
            <c:strRef>
              <c:f>'Consultas relativas ao Sindicat'!$B$3:$M$3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'Consultas relativas ao Sindicat'!$B$4:$M$4</c:f>
              <c:numCache>
                <c:formatCode>General</c:formatCode>
                <c:ptCount val="12"/>
                <c:pt idx="0">
                  <c:v>8</c:v>
                </c:pt>
                <c:pt idx="1">
                  <c:v>33</c:v>
                </c:pt>
                <c:pt idx="2">
                  <c:v>21</c:v>
                </c:pt>
                <c:pt idx="3">
                  <c:v>13</c:v>
                </c:pt>
                <c:pt idx="4">
                  <c:v>9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7</c:v>
                </c:pt>
                <c:pt idx="9">
                  <c:v>10</c:v>
                </c:pt>
                <c:pt idx="10">
                  <c:v>16</c:v>
                </c:pt>
                <c:pt idx="1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186752"/>
        <c:axId val="142188544"/>
        <c:axId val="0"/>
      </c:bar3DChart>
      <c:catAx>
        <c:axId val="142186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2188544"/>
        <c:crosses val="autoZero"/>
        <c:auto val="1"/>
        <c:lblAlgn val="ctr"/>
        <c:lblOffset val="100"/>
        <c:noMultiLvlLbl val="0"/>
      </c:catAx>
      <c:valAx>
        <c:axId val="14218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186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Orientações!$A$4</c:f>
              <c:strCache>
                <c:ptCount val="1"/>
                <c:pt idx="0">
                  <c:v>Orientações presenciais</c:v>
                </c:pt>
              </c:strCache>
            </c:strRef>
          </c:tx>
          <c:invertIfNegative val="0"/>
          <c:cat>
            <c:strRef>
              <c:f>Orientações!$B$3:$M$3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Orientações!$B$4:$M$4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Orientações!$A$5</c:f>
              <c:strCache>
                <c:ptCount val="1"/>
                <c:pt idx="0">
                  <c:v>Orientações por telefone</c:v>
                </c:pt>
              </c:strCache>
            </c:strRef>
          </c:tx>
          <c:invertIfNegative val="0"/>
          <c:cat>
            <c:strRef>
              <c:f>Orientações!$B$3:$M$3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Orientações!$B$5:$M$5</c:f>
              <c:numCache>
                <c:formatCode>General</c:formatCode>
                <c:ptCount val="12"/>
                <c:pt idx="0">
                  <c:v>41</c:v>
                </c:pt>
                <c:pt idx="1">
                  <c:v>65</c:v>
                </c:pt>
                <c:pt idx="2">
                  <c:v>59</c:v>
                </c:pt>
                <c:pt idx="3">
                  <c:v>58</c:v>
                </c:pt>
                <c:pt idx="4">
                  <c:v>55</c:v>
                </c:pt>
                <c:pt idx="5">
                  <c:v>38</c:v>
                </c:pt>
                <c:pt idx="6">
                  <c:v>22</c:v>
                </c:pt>
                <c:pt idx="7">
                  <c:v>62</c:v>
                </c:pt>
                <c:pt idx="8">
                  <c:v>69</c:v>
                </c:pt>
                <c:pt idx="9">
                  <c:v>77</c:v>
                </c:pt>
                <c:pt idx="10">
                  <c:v>71</c:v>
                </c:pt>
                <c:pt idx="11">
                  <c:v>87</c:v>
                </c:pt>
              </c:numCache>
            </c:numRef>
          </c:val>
        </c:ser>
        <c:ser>
          <c:idx val="2"/>
          <c:order val="2"/>
          <c:tx>
            <c:strRef>
              <c:f>Orientações!$A$6</c:f>
              <c:strCache>
                <c:ptCount val="1"/>
                <c:pt idx="0">
                  <c:v>Orientações por e-mail</c:v>
                </c:pt>
              </c:strCache>
            </c:strRef>
          </c:tx>
          <c:invertIfNegative val="0"/>
          <c:cat>
            <c:strRef>
              <c:f>Orientações!$B$3:$M$3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Orientações!$B$6:$M$6</c:f>
              <c:numCache>
                <c:formatCode>General</c:formatCode>
                <c:ptCount val="12"/>
                <c:pt idx="0">
                  <c:v>46</c:v>
                </c:pt>
                <c:pt idx="1">
                  <c:v>67</c:v>
                </c:pt>
                <c:pt idx="2">
                  <c:v>63</c:v>
                </c:pt>
                <c:pt idx="3">
                  <c:v>54</c:v>
                </c:pt>
                <c:pt idx="4">
                  <c:v>55</c:v>
                </c:pt>
                <c:pt idx="5">
                  <c:v>44</c:v>
                </c:pt>
                <c:pt idx="6">
                  <c:v>17</c:v>
                </c:pt>
                <c:pt idx="7">
                  <c:v>59</c:v>
                </c:pt>
                <c:pt idx="8">
                  <c:v>63</c:v>
                </c:pt>
                <c:pt idx="9">
                  <c:v>59</c:v>
                </c:pt>
                <c:pt idx="10">
                  <c:v>57</c:v>
                </c:pt>
                <c:pt idx="11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116544"/>
        <c:axId val="143138816"/>
        <c:axId val="0"/>
      </c:bar3DChart>
      <c:catAx>
        <c:axId val="143116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3138816"/>
        <c:crosses val="autoZero"/>
        <c:auto val="1"/>
        <c:lblAlgn val="ctr"/>
        <c:lblOffset val="100"/>
        <c:noMultiLvlLbl val="0"/>
      </c:catAx>
      <c:valAx>
        <c:axId val="14313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116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'Intimações-notificações-convoca'!$A$4</c:f>
              <c:strCache>
                <c:ptCount val="1"/>
                <c:pt idx="0">
                  <c:v>Intimações/notificações/convocatórias</c:v>
                </c:pt>
              </c:strCache>
            </c:strRef>
          </c:tx>
          <c:invertIfNegative val="0"/>
          <c:cat>
            <c:strRef>
              <c:f>'Intimações-notificações-convoca'!$B$3:$M$3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'Intimações-notificações-convoca'!$B$4:$M$4</c:f>
              <c:numCache>
                <c:formatCode>General</c:formatCode>
                <c:ptCount val="12"/>
                <c:pt idx="0">
                  <c:v>20</c:v>
                </c:pt>
                <c:pt idx="1">
                  <c:v>6</c:v>
                </c:pt>
                <c:pt idx="2">
                  <c:v>15</c:v>
                </c:pt>
                <c:pt idx="3">
                  <c:v>8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9</c:v>
                </c:pt>
                <c:pt idx="8">
                  <c:v>6</c:v>
                </c:pt>
                <c:pt idx="9">
                  <c:v>7</c:v>
                </c:pt>
                <c:pt idx="10">
                  <c:v>15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176064"/>
        <c:axId val="143177600"/>
        <c:axId val="0"/>
      </c:bar3DChart>
      <c:catAx>
        <c:axId val="14317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3177600"/>
        <c:crosses val="autoZero"/>
        <c:auto val="1"/>
        <c:lblAlgn val="ctr"/>
        <c:lblOffset val="100"/>
        <c:noMultiLvlLbl val="0"/>
      </c:catAx>
      <c:valAx>
        <c:axId val="14317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176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'Eventos externos'!$A$4</c:f>
              <c:strCache>
                <c:ptCount val="1"/>
                <c:pt idx="0">
                  <c:v>Eventos Externos</c:v>
                </c:pt>
              </c:strCache>
            </c:strRef>
          </c:tx>
          <c:invertIfNegative val="0"/>
          <c:cat>
            <c:strRef>
              <c:f>'Eventos externos'!$B$3:$M$3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'Eventos externos'!$B$4:$M$4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245696"/>
        <c:axId val="143247232"/>
        <c:axId val="0"/>
      </c:bar3DChart>
      <c:catAx>
        <c:axId val="143245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3247232"/>
        <c:crosses val="autoZero"/>
        <c:auto val="1"/>
        <c:lblAlgn val="ctr"/>
        <c:lblOffset val="100"/>
        <c:noMultiLvlLbl val="0"/>
      </c:catAx>
      <c:valAx>
        <c:axId val="14324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245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'Visitas técnicas'!$A$4</c:f>
              <c:strCache>
                <c:ptCount val="1"/>
                <c:pt idx="0">
                  <c:v>Visitas técnicas</c:v>
                </c:pt>
              </c:strCache>
            </c:strRef>
          </c:tx>
          <c:invertIfNegative val="0"/>
          <c:cat>
            <c:strRef>
              <c:f>'Visitas técnicas'!$B$3:$M$3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'Visitas técnicas'!$B$4:$M$4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24</c:v>
                </c:pt>
                <c:pt idx="3">
                  <c:v>10</c:v>
                </c:pt>
                <c:pt idx="4">
                  <c:v>42</c:v>
                </c:pt>
                <c:pt idx="5">
                  <c:v>45</c:v>
                </c:pt>
                <c:pt idx="6">
                  <c:v>27</c:v>
                </c:pt>
                <c:pt idx="7">
                  <c:v>19</c:v>
                </c:pt>
                <c:pt idx="8">
                  <c:v>10</c:v>
                </c:pt>
                <c:pt idx="9">
                  <c:v>11</c:v>
                </c:pt>
                <c:pt idx="10">
                  <c:v>20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260288"/>
        <c:axId val="143675776"/>
        <c:axId val="0"/>
      </c:bar3DChart>
      <c:catAx>
        <c:axId val="14326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3675776"/>
        <c:crosses val="autoZero"/>
        <c:auto val="1"/>
        <c:lblAlgn val="ctr"/>
        <c:lblOffset val="100"/>
        <c:noMultiLvlLbl val="0"/>
      </c:catAx>
      <c:valAx>
        <c:axId val="143675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260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'E-mails divulgação'!$A$4</c:f>
              <c:strCache>
                <c:ptCount val="1"/>
                <c:pt idx="0">
                  <c:v>E-mails enviados referentes a divulgações em geral</c:v>
                </c:pt>
              </c:strCache>
            </c:strRef>
          </c:tx>
          <c:invertIfNegative val="0"/>
          <c:cat>
            <c:strRef>
              <c:f>'E-mails divulgação'!$B$3:$M$3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'E-mails divulgação'!$B$4:$M$4</c:f>
              <c:numCache>
                <c:formatCode>General</c:formatCode>
                <c:ptCount val="12"/>
                <c:pt idx="0">
                  <c:v>68</c:v>
                </c:pt>
                <c:pt idx="1">
                  <c:v>75</c:v>
                </c:pt>
                <c:pt idx="2">
                  <c:v>89</c:v>
                </c:pt>
                <c:pt idx="3">
                  <c:v>36</c:v>
                </c:pt>
                <c:pt idx="4">
                  <c:v>40</c:v>
                </c:pt>
                <c:pt idx="5">
                  <c:v>35</c:v>
                </c:pt>
                <c:pt idx="6">
                  <c:v>32</c:v>
                </c:pt>
                <c:pt idx="7">
                  <c:v>27</c:v>
                </c:pt>
                <c:pt idx="8">
                  <c:v>26</c:v>
                </c:pt>
                <c:pt idx="9">
                  <c:v>34</c:v>
                </c:pt>
                <c:pt idx="10">
                  <c:v>15</c:v>
                </c:pt>
                <c:pt idx="1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422592"/>
        <c:axId val="143424128"/>
        <c:axId val="0"/>
      </c:bar3DChart>
      <c:catAx>
        <c:axId val="14342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3424128"/>
        <c:crosses val="autoZero"/>
        <c:auto val="1"/>
        <c:lblAlgn val="ctr"/>
        <c:lblOffset val="100"/>
        <c:noMultiLvlLbl val="0"/>
      </c:catAx>
      <c:valAx>
        <c:axId val="143424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422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'Reuniões COF'!$A$4</c:f>
              <c:strCache>
                <c:ptCount val="1"/>
                <c:pt idx="0">
                  <c:v>Reuniões da COF</c:v>
                </c:pt>
              </c:strCache>
            </c:strRef>
          </c:tx>
          <c:invertIfNegative val="0"/>
          <c:cat>
            <c:strRef>
              <c:f>'Reuniões COF'!$B$2:$M$3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'Reuniões COF'!$B$4:$M$4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'Reuniões COF'!$A$5</c:f>
              <c:strCache>
                <c:ptCount val="1"/>
                <c:pt idx="0">
                  <c:v>Entregas de Carteira</c:v>
                </c:pt>
              </c:strCache>
            </c:strRef>
          </c:tx>
          <c:invertIfNegative val="0"/>
          <c:cat>
            <c:strRef>
              <c:f>'Reuniões COF'!$B$2:$M$3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'Reuniões COF'!$B$5:$M$5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'Reuniões COF'!$A$6</c:f>
              <c:strCache>
                <c:ptCount val="1"/>
                <c:pt idx="0">
                  <c:v>Reuniões com ASJUR</c:v>
                </c:pt>
              </c:strCache>
            </c:strRef>
          </c:tx>
          <c:invertIfNegative val="0"/>
          <c:cat>
            <c:strRef>
              <c:f>'Reuniões COF'!$B$2:$M$3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'Reuniões COF'!$B$6:$M$6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541376"/>
        <c:axId val="143542912"/>
        <c:axId val="0"/>
      </c:bar3DChart>
      <c:catAx>
        <c:axId val="14354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3542912"/>
        <c:crosses val="autoZero"/>
        <c:auto val="1"/>
        <c:lblAlgn val="ctr"/>
        <c:lblOffset val="100"/>
        <c:noMultiLvlLbl val="0"/>
      </c:catAx>
      <c:valAx>
        <c:axId val="14354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541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'Consultas nacionais'!$A$4</c:f>
              <c:strCache>
                <c:ptCount val="1"/>
                <c:pt idx="0">
                  <c:v>Consultas Nacionais</c:v>
                </c:pt>
              </c:strCache>
            </c:strRef>
          </c:tx>
          <c:invertIfNegative val="0"/>
          <c:cat>
            <c:strRef>
              <c:f>'Consultas nacionais'!$B$3:$M$3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'Consultas nacionais'!$B$4:$M$4</c:f>
              <c:numCache>
                <c:formatCode>General</c:formatCode>
                <c:ptCount val="12"/>
                <c:pt idx="0">
                  <c:v>20</c:v>
                </c:pt>
                <c:pt idx="1">
                  <c:v>18</c:v>
                </c:pt>
                <c:pt idx="2">
                  <c:v>15</c:v>
                </c:pt>
                <c:pt idx="3">
                  <c:v>11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  <c:pt idx="7">
                  <c:v>23</c:v>
                </c:pt>
                <c:pt idx="8">
                  <c:v>8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594624"/>
        <c:axId val="143596160"/>
        <c:axId val="0"/>
      </c:bar3DChart>
      <c:catAx>
        <c:axId val="143594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3596160"/>
        <c:crosses val="autoZero"/>
        <c:auto val="1"/>
        <c:lblAlgn val="ctr"/>
        <c:lblOffset val="100"/>
        <c:noMultiLvlLbl val="0"/>
      </c:catAx>
      <c:valAx>
        <c:axId val="14359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594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319087</xdr:colOff>
      <xdr:row>5</xdr:row>
      <xdr:rowOff>100012</xdr:rowOff>
    </xdr:from>
    <xdr:to>
      <xdr:col>7</xdr:col>
      <xdr:colOff>4762</xdr:colOff>
      <xdr:row>19</xdr:row>
      <xdr:rowOff>176212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</xdr:row>
      <xdr:rowOff>128587</xdr:rowOff>
    </xdr:from>
    <xdr:to>
      <xdr:col>4</xdr:col>
      <xdr:colOff>542925</xdr:colOff>
      <xdr:row>20</xdr:row>
      <xdr:rowOff>14287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</xdr:colOff>
      <xdr:row>6</xdr:row>
      <xdr:rowOff>90487</xdr:rowOff>
    </xdr:from>
    <xdr:to>
      <xdr:col>6</xdr:col>
      <xdr:colOff>71437</xdr:colOff>
      <xdr:row>20</xdr:row>
      <xdr:rowOff>166687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214310</xdr:colOff>
      <xdr:row>5</xdr:row>
      <xdr:rowOff>42861</xdr:rowOff>
    </xdr:from>
    <xdr:to>
      <xdr:col>5</xdr:col>
      <xdr:colOff>266700</xdr:colOff>
      <xdr:row>21</xdr:row>
      <xdr:rowOff>66675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6</xdr:row>
      <xdr:rowOff>128587</xdr:rowOff>
    </xdr:from>
    <xdr:to>
      <xdr:col>6</xdr:col>
      <xdr:colOff>333375</xdr:colOff>
      <xdr:row>21</xdr:row>
      <xdr:rowOff>14287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5</xdr:row>
      <xdr:rowOff>42862</xdr:rowOff>
    </xdr:from>
    <xdr:to>
      <xdr:col>7</xdr:col>
      <xdr:colOff>290512</xdr:colOff>
      <xdr:row>19</xdr:row>
      <xdr:rowOff>119062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5</xdr:row>
      <xdr:rowOff>109537</xdr:rowOff>
    </xdr:from>
    <xdr:to>
      <xdr:col>3</xdr:col>
      <xdr:colOff>257175</xdr:colOff>
      <xdr:row>19</xdr:row>
      <xdr:rowOff>185737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42862</xdr:rowOff>
    </xdr:from>
    <xdr:to>
      <xdr:col>6</xdr:col>
      <xdr:colOff>161925</xdr:colOff>
      <xdr:row>22</xdr:row>
      <xdr:rowOff>119062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</xdr:row>
      <xdr:rowOff>80962</xdr:rowOff>
    </xdr:from>
    <xdr:to>
      <xdr:col>4</xdr:col>
      <xdr:colOff>342900</xdr:colOff>
      <xdr:row>19</xdr:row>
      <xdr:rowOff>157162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R10" sqref="R10"/>
    </sheetView>
  </sheetViews>
  <sheetFormatPr defaultRowHeight="15" x14ac:dyDescent="0.25"/>
  <cols>
    <col min="1" max="1" width="54" bestFit="1" customWidth="1"/>
    <col min="2" max="4" width="5.28515625" bestFit="1" customWidth="1"/>
    <col min="5" max="5" width="5.140625" bestFit="1" customWidth="1"/>
    <col min="6" max="6" width="5" bestFit="1" customWidth="1"/>
    <col min="7" max="7" width="5.42578125" bestFit="1" customWidth="1"/>
    <col min="8" max="8" width="4.5703125" bestFit="1" customWidth="1"/>
    <col min="9" max="9" width="5.7109375" bestFit="1" customWidth="1"/>
    <col min="10" max="10" width="4.85546875" bestFit="1" customWidth="1"/>
    <col min="11" max="11" width="5.140625" bestFit="1" customWidth="1"/>
    <col min="12" max="12" width="5.7109375" bestFit="1" customWidth="1"/>
    <col min="13" max="13" width="5.5703125" bestFit="1" customWidth="1"/>
    <col min="14" max="14" width="6.7109375" bestFit="1" customWidth="1"/>
  </cols>
  <sheetData>
    <row r="1" spans="1:16" ht="20.25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6" ht="15.75" x14ac:dyDescent="0.25">
      <c r="A3" s="1" t="s">
        <v>1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  <c r="G3" s="1" t="s">
        <v>43</v>
      </c>
      <c r="H3" s="1" t="s">
        <v>44</v>
      </c>
      <c r="I3" s="1" t="s">
        <v>45</v>
      </c>
      <c r="J3" s="1" t="s">
        <v>46</v>
      </c>
      <c r="K3" s="1" t="s">
        <v>47</v>
      </c>
      <c r="L3" s="1" t="s">
        <v>48</v>
      </c>
      <c r="M3" s="1" t="s">
        <v>49</v>
      </c>
      <c r="N3" s="1" t="s">
        <v>22</v>
      </c>
    </row>
    <row r="4" spans="1:16" ht="15.75" x14ac:dyDescent="0.25">
      <c r="A4" s="1" t="s">
        <v>26</v>
      </c>
      <c r="B4" s="2">
        <v>1</v>
      </c>
      <c r="C4" s="2">
        <v>1</v>
      </c>
      <c r="D4" s="2">
        <v>3</v>
      </c>
      <c r="E4" s="2">
        <v>3</v>
      </c>
      <c r="F4" s="2">
        <v>1</v>
      </c>
      <c r="G4" s="2">
        <v>3</v>
      </c>
      <c r="H4" s="2">
        <v>1</v>
      </c>
      <c r="I4" s="2">
        <v>3</v>
      </c>
      <c r="J4" s="2">
        <v>2</v>
      </c>
      <c r="K4" s="2">
        <v>4</v>
      </c>
      <c r="L4" s="2">
        <v>3</v>
      </c>
      <c r="M4" s="2">
        <v>3</v>
      </c>
      <c r="N4" s="2">
        <f t="shared" ref="N4:P16" si="0">SUM(B4:M4)</f>
        <v>28</v>
      </c>
    </row>
    <row r="5" spans="1:16" ht="15.75" x14ac:dyDescent="0.25">
      <c r="A5" s="1" t="s">
        <v>18</v>
      </c>
      <c r="B5" s="2">
        <v>8</v>
      </c>
      <c r="C5" s="2">
        <v>33</v>
      </c>
      <c r="D5" s="2">
        <v>21</v>
      </c>
      <c r="E5" s="2">
        <v>13</v>
      </c>
      <c r="F5" s="2">
        <v>9</v>
      </c>
      <c r="G5" s="2">
        <v>3</v>
      </c>
      <c r="H5" s="2">
        <v>2</v>
      </c>
      <c r="I5" s="2">
        <v>8</v>
      </c>
      <c r="J5" s="2">
        <v>7</v>
      </c>
      <c r="K5" s="2">
        <v>10</v>
      </c>
      <c r="L5" s="2">
        <v>16</v>
      </c>
      <c r="M5" s="2">
        <v>17</v>
      </c>
      <c r="N5" s="2">
        <f t="shared" si="0"/>
        <v>147</v>
      </c>
      <c r="P5" s="6"/>
    </row>
    <row r="6" spans="1:16" ht="15.75" x14ac:dyDescent="0.25">
      <c r="A6" s="1" t="s">
        <v>12</v>
      </c>
      <c r="B6" s="2">
        <v>4</v>
      </c>
      <c r="C6" s="2">
        <v>6</v>
      </c>
      <c r="D6" s="2">
        <v>3</v>
      </c>
      <c r="E6" s="2">
        <v>4</v>
      </c>
      <c r="F6" s="2">
        <v>3</v>
      </c>
      <c r="G6" s="2">
        <v>6</v>
      </c>
      <c r="H6" s="2">
        <v>5</v>
      </c>
      <c r="I6" s="2">
        <v>9</v>
      </c>
      <c r="J6" s="2">
        <v>7</v>
      </c>
      <c r="K6" s="2">
        <v>5</v>
      </c>
      <c r="L6" s="2">
        <v>5</v>
      </c>
      <c r="M6" s="2">
        <v>5</v>
      </c>
      <c r="N6" s="2">
        <f t="shared" si="0"/>
        <v>62</v>
      </c>
      <c r="P6" s="7"/>
    </row>
    <row r="7" spans="1:16" ht="15.75" x14ac:dyDescent="0.25">
      <c r="A7" s="1" t="s">
        <v>13</v>
      </c>
      <c r="B7" s="2">
        <v>41</v>
      </c>
      <c r="C7" s="2">
        <v>65</v>
      </c>
      <c r="D7" s="2">
        <v>59</v>
      </c>
      <c r="E7" s="2">
        <v>58</v>
      </c>
      <c r="F7" s="2">
        <v>55</v>
      </c>
      <c r="G7" s="2">
        <v>38</v>
      </c>
      <c r="H7" s="2">
        <v>22</v>
      </c>
      <c r="I7" s="2">
        <v>62</v>
      </c>
      <c r="J7" s="2">
        <v>69</v>
      </c>
      <c r="K7" s="2">
        <v>77</v>
      </c>
      <c r="L7" s="2">
        <v>71</v>
      </c>
      <c r="M7" s="2">
        <v>87</v>
      </c>
      <c r="N7" s="2">
        <f t="shared" si="0"/>
        <v>704</v>
      </c>
      <c r="P7" s="7"/>
    </row>
    <row r="8" spans="1:16" ht="15.75" x14ac:dyDescent="0.25">
      <c r="A8" s="1" t="s">
        <v>14</v>
      </c>
      <c r="B8" s="2">
        <v>46</v>
      </c>
      <c r="C8" s="2">
        <v>67</v>
      </c>
      <c r="D8" s="2">
        <v>63</v>
      </c>
      <c r="E8" s="2">
        <v>54</v>
      </c>
      <c r="F8" s="2">
        <v>55</v>
      </c>
      <c r="G8" s="2">
        <v>44</v>
      </c>
      <c r="H8" s="2">
        <v>17</v>
      </c>
      <c r="I8" s="2">
        <v>59</v>
      </c>
      <c r="J8" s="2">
        <v>63</v>
      </c>
      <c r="K8" s="2">
        <v>59</v>
      </c>
      <c r="L8" s="2">
        <v>57</v>
      </c>
      <c r="M8" s="2">
        <v>39</v>
      </c>
      <c r="N8" s="2">
        <f t="shared" si="0"/>
        <v>623</v>
      </c>
      <c r="P8" s="7"/>
    </row>
    <row r="9" spans="1:16" ht="15.75" x14ac:dyDescent="0.25">
      <c r="A9" s="1" t="s">
        <v>19</v>
      </c>
      <c r="B9" s="2">
        <v>20</v>
      </c>
      <c r="C9" s="2">
        <v>6</v>
      </c>
      <c r="D9" s="2">
        <v>15</v>
      </c>
      <c r="E9" s="2">
        <v>8</v>
      </c>
      <c r="F9" s="2">
        <v>5</v>
      </c>
      <c r="G9" s="2">
        <v>2</v>
      </c>
      <c r="H9" s="2">
        <v>4</v>
      </c>
      <c r="I9" s="2">
        <v>9</v>
      </c>
      <c r="J9" s="2">
        <v>6</v>
      </c>
      <c r="K9" s="2">
        <v>7</v>
      </c>
      <c r="L9" s="2">
        <v>15</v>
      </c>
      <c r="M9" s="2">
        <v>5</v>
      </c>
      <c r="N9" s="2">
        <f t="shared" si="0"/>
        <v>102</v>
      </c>
      <c r="P9" s="6"/>
    </row>
    <row r="10" spans="1:16" ht="15.75" x14ac:dyDescent="0.25">
      <c r="A10" s="1" t="s">
        <v>15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1</v>
      </c>
      <c r="H10" s="2">
        <v>2</v>
      </c>
      <c r="I10" s="2">
        <v>2</v>
      </c>
      <c r="J10" s="2">
        <v>3</v>
      </c>
      <c r="K10" s="2">
        <v>4</v>
      </c>
      <c r="L10" s="2">
        <v>0</v>
      </c>
      <c r="M10" s="2">
        <v>2</v>
      </c>
      <c r="N10" s="2">
        <f t="shared" si="0"/>
        <v>14</v>
      </c>
      <c r="P10" s="6"/>
    </row>
    <row r="11" spans="1:16" ht="15.75" x14ac:dyDescent="0.25">
      <c r="A11" s="1" t="s">
        <v>27</v>
      </c>
      <c r="B11" s="2">
        <v>7</v>
      </c>
      <c r="C11" s="2">
        <v>4</v>
      </c>
      <c r="D11" s="2">
        <v>24</v>
      </c>
      <c r="E11" s="2">
        <v>10</v>
      </c>
      <c r="F11" s="2">
        <v>42</v>
      </c>
      <c r="G11" s="2">
        <v>45</v>
      </c>
      <c r="H11" s="2">
        <v>27</v>
      </c>
      <c r="I11" s="2">
        <v>19</v>
      </c>
      <c r="J11" s="2">
        <v>10</v>
      </c>
      <c r="K11" s="2">
        <v>11</v>
      </c>
      <c r="L11" s="2">
        <v>20</v>
      </c>
      <c r="M11" s="2">
        <v>9</v>
      </c>
      <c r="N11" s="2">
        <f t="shared" si="0"/>
        <v>228</v>
      </c>
      <c r="P11" s="6"/>
    </row>
    <row r="12" spans="1:16" ht="15.75" x14ac:dyDescent="0.25">
      <c r="A12" s="1" t="s">
        <v>16</v>
      </c>
      <c r="B12" s="2">
        <v>68</v>
      </c>
      <c r="C12" s="2">
        <v>75</v>
      </c>
      <c r="D12" s="2">
        <v>89</v>
      </c>
      <c r="E12" s="2">
        <v>36</v>
      </c>
      <c r="F12" s="2">
        <v>40</v>
      </c>
      <c r="G12" s="2">
        <v>35</v>
      </c>
      <c r="H12" s="2">
        <v>32</v>
      </c>
      <c r="I12" s="2">
        <v>27</v>
      </c>
      <c r="J12" s="2">
        <v>26</v>
      </c>
      <c r="K12" s="2">
        <v>34</v>
      </c>
      <c r="L12" s="2">
        <v>15</v>
      </c>
      <c r="M12" s="2">
        <v>14</v>
      </c>
      <c r="N12" s="2">
        <f t="shared" si="0"/>
        <v>491</v>
      </c>
      <c r="P12" s="6"/>
    </row>
    <row r="13" spans="1:16" ht="15.75" x14ac:dyDescent="0.25">
      <c r="A13" s="1" t="s">
        <v>17</v>
      </c>
      <c r="B13" s="2">
        <v>3</v>
      </c>
      <c r="C13" s="2">
        <v>1</v>
      </c>
      <c r="D13" s="2">
        <v>5</v>
      </c>
      <c r="E13" s="2">
        <v>0</v>
      </c>
      <c r="F13" s="2">
        <v>2</v>
      </c>
      <c r="G13" s="2">
        <v>2</v>
      </c>
      <c r="H13" s="2">
        <v>1</v>
      </c>
      <c r="I13" s="2">
        <v>2</v>
      </c>
      <c r="J13" s="2">
        <v>2</v>
      </c>
      <c r="K13" s="2">
        <v>2</v>
      </c>
      <c r="L13" s="2">
        <v>1</v>
      </c>
      <c r="M13" s="2">
        <v>1</v>
      </c>
      <c r="N13" s="2">
        <f t="shared" si="0"/>
        <v>22</v>
      </c>
      <c r="P13" s="7"/>
    </row>
    <row r="14" spans="1:16" ht="15.75" x14ac:dyDescent="0.25">
      <c r="A14" s="3" t="s">
        <v>23</v>
      </c>
      <c r="B14" s="2">
        <v>3</v>
      </c>
      <c r="C14" s="2">
        <v>2</v>
      </c>
      <c r="D14" s="2">
        <v>2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3</v>
      </c>
      <c r="K14" s="2">
        <v>2</v>
      </c>
      <c r="L14" s="2">
        <v>3</v>
      </c>
      <c r="M14" s="2">
        <v>3</v>
      </c>
      <c r="N14" s="2">
        <f t="shared" si="0"/>
        <v>19</v>
      </c>
      <c r="P14" s="7"/>
    </row>
    <row r="15" spans="1:16" ht="15.75" x14ac:dyDescent="0.25">
      <c r="A15" s="3" t="s">
        <v>24</v>
      </c>
      <c r="B15" s="2">
        <v>20</v>
      </c>
      <c r="C15" s="2">
        <v>18</v>
      </c>
      <c r="D15" s="2">
        <v>15</v>
      </c>
      <c r="E15" s="2">
        <v>11</v>
      </c>
      <c r="F15" s="2">
        <v>8</v>
      </c>
      <c r="G15" s="2">
        <v>4</v>
      </c>
      <c r="H15" s="2">
        <v>6</v>
      </c>
      <c r="I15" s="2">
        <v>23</v>
      </c>
      <c r="J15" s="2">
        <v>8</v>
      </c>
      <c r="K15" s="2">
        <v>5</v>
      </c>
      <c r="L15" s="2">
        <v>3</v>
      </c>
      <c r="M15" s="2">
        <v>5</v>
      </c>
      <c r="N15" s="2">
        <f t="shared" si="0"/>
        <v>126</v>
      </c>
      <c r="P15" s="7"/>
    </row>
    <row r="16" spans="1:16" ht="15.75" x14ac:dyDescent="0.25">
      <c r="A16" s="3" t="s">
        <v>25</v>
      </c>
      <c r="B16" s="2">
        <v>3</v>
      </c>
      <c r="C16" s="2">
        <v>3</v>
      </c>
      <c r="D16" s="2">
        <v>4</v>
      </c>
      <c r="E16" s="2">
        <v>2</v>
      </c>
      <c r="F16" s="2">
        <v>4</v>
      </c>
      <c r="G16" s="2">
        <v>4</v>
      </c>
      <c r="H16" s="2">
        <v>3</v>
      </c>
      <c r="I16" s="2">
        <v>2</v>
      </c>
      <c r="J16" s="2">
        <v>4</v>
      </c>
      <c r="K16" s="2">
        <v>4</v>
      </c>
      <c r="L16" s="2">
        <v>3</v>
      </c>
      <c r="M16" s="2">
        <v>2</v>
      </c>
      <c r="N16" s="2">
        <f t="shared" si="0"/>
        <v>38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K22" sqref="K22"/>
    </sheetView>
  </sheetViews>
  <sheetFormatPr defaultRowHeight="15" x14ac:dyDescent="0.25"/>
  <cols>
    <col min="1" max="1" width="37.1406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</cols>
  <sheetData>
    <row r="1" spans="1:14" ht="18" x14ac:dyDescent="0.2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20</v>
      </c>
      <c r="M3" s="1" t="s">
        <v>21</v>
      </c>
      <c r="N3" s="1" t="s">
        <v>22</v>
      </c>
    </row>
    <row r="4" spans="1:14" ht="15.75" x14ac:dyDescent="0.25">
      <c r="A4" s="1" t="s">
        <v>24</v>
      </c>
      <c r="B4" s="2">
        <v>20</v>
      </c>
      <c r="C4" s="2">
        <v>18</v>
      </c>
      <c r="D4" s="2">
        <v>15</v>
      </c>
      <c r="E4" s="2">
        <v>11</v>
      </c>
      <c r="F4" s="2">
        <v>8</v>
      </c>
      <c r="G4" s="2">
        <v>4</v>
      </c>
      <c r="H4" s="2">
        <v>6</v>
      </c>
      <c r="I4" s="2">
        <v>23</v>
      </c>
      <c r="J4" s="2">
        <v>8</v>
      </c>
      <c r="K4" s="2">
        <v>5</v>
      </c>
      <c r="L4" s="2">
        <v>3</v>
      </c>
      <c r="M4" s="2">
        <v>5</v>
      </c>
      <c r="N4" s="2">
        <f>SUM(B4:M4)</f>
        <v>126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M5" sqref="M5"/>
    </sheetView>
  </sheetViews>
  <sheetFormatPr defaultRowHeight="15" x14ac:dyDescent="0.25"/>
  <cols>
    <col min="1" max="1" width="23.2851562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20</v>
      </c>
      <c r="M3" s="1" t="s">
        <v>21</v>
      </c>
      <c r="N3" s="1" t="s">
        <v>22</v>
      </c>
    </row>
    <row r="4" spans="1:14" ht="15.75" x14ac:dyDescent="0.25">
      <c r="A4" s="1" t="s">
        <v>26</v>
      </c>
      <c r="B4" s="2">
        <v>1</v>
      </c>
      <c r="C4" s="2">
        <v>1</v>
      </c>
      <c r="D4" s="2">
        <v>3</v>
      </c>
      <c r="E4" s="2">
        <v>3</v>
      </c>
      <c r="F4" s="2">
        <v>1</v>
      </c>
      <c r="G4" s="2">
        <v>3</v>
      </c>
      <c r="H4" s="2">
        <v>1</v>
      </c>
      <c r="I4" s="2">
        <v>3</v>
      </c>
      <c r="J4" s="2">
        <v>2</v>
      </c>
      <c r="K4" s="2">
        <v>4</v>
      </c>
      <c r="L4" s="2">
        <v>1</v>
      </c>
      <c r="M4" s="2">
        <v>3</v>
      </c>
      <c r="N4" s="2">
        <f>SUM(B4:M4)</f>
        <v>26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M5" sqref="M5"/>
    </sheetView>
  </sheetViews>
  <sheetFormatPr defaultRowHeight="15" x14ac:dyDescent="0.25"/>
  <cols>
    <col min="1" max="1" width="37.140625" bestFit="1" customWidth="1"/>
  </cols>
  <sheetData>
    <row r="1" spans="1:14" ht="20.25" x14ac:dyDescent="0.3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20</v>
      </c>
      <c r="M3" s="1" t="s">
        <v>21</v>
      </c>
      <c r="N3" s="1" t="s">
        <v>22</v>
      </c>
    </row>
    <row r="4" spans="1:14" ht="15.75" x14ac:dyDescent="0.25">
      <c r="A4" s="1" t="s">
        <v>36</v>
      </c>
      <c r="B4" s="2">
        <v>8</v>
      </c>
      <c r="C4" s="2">
        <v>33</v>
      </c>
      <c r="D4" s="2">
        <v>21</v>
      </c>
      <c r="E4" s="2">
        <v>13</v>
      </c>
      <c r="F4" s="2">
        <v>9</v>
      </c>
      <c r="G4" s="2">
        <v>3</v>
      </c>
      <c r="H4" s="2">
        <v>3</v>
      </c>
      <c r="I4" s="2">
        <v>8</v>
      </c>
      <c r="J4" s="2">
        <v>7</v>
      </c>
      <c r="K4" s="2">
        <v>10</v>
      </c>
      <c r="L4" s="2">
        <v>16</v>
      </c>
      <c r="M4" s="2">
        <v>17</v>
      </c>
      <c r="N4" s="2">
        <f>SUM(B4:M4)</f>
        <v>148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opLeftCell="B1" workbookViewId="0">
      <selection activeCell="M7" sqref="M7"/>
    </sheetView>
  </sheetViews>
  <sheetFormatPr defaultRowHeight="15" x14ac:dyDescent="0.25"/>
  <cols>
    <col min="1" max="1" width="28.570312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20</v>
      </c>
      <c r="M3" s="1" t="s">
        <v>21</v>
      </c>
      <c r="N3" s="1" t="s">
        <v>22</v>
      </c>
    </row>
    <row r="4" spans="1:14" ht="15.75" x14ac:dyDescent="0.25">
      <c r="A4" s="1" t="s">
        <v>12</v>
      </c>
      <c r="B4" s="2">
        <v>4</v>
      </c>
      <c r="C4" s="2">
        <v>6</v>
      </c>
      <c r="D4" s="2">
        <v>3</v>
      </c>
      <c r="E4" s="2">
        <v>4</v>
      </c>
      <c r="F4" s="2">
        <v>3</v>
      </c>
      <c r="G4" s="2">
        <v>6</v>
      </c>
      <c r="H4" s="2">
        <v>5</v>
      </c>
      <c r="I4" s="2">
        <v>9</v>
      </c>
      <c r="J4" s="2">
        <v>7</v>
      </c>
      <c r="K4" s="2">
        <v>5</v>
      </c>
      <c r="L4" s="2">
        <v>5</v>
      </c>
      <c r="M4" s="2">
        <v>5</v>
      </c>
      <c r="N4" s="2">
        <f>SUM(B4:M4)</f>
        <v>62</v>
      </c>
    </row>
    <row r="5" spans="1:14" ht="15.75" x14ac:dyDescent="0.25">
      <c r="A5" s="1" t="s">
        <v>13</v>
      </c>
      <c r="B5" s="2">
        <v>41</v>
      </c>
      <c r="C5" s="2">
        <v>65</v>
      </c>
      <c r="D5" s="2">
        <v>59</v>
      </c>
      <c r="E5" s="2">
        <v>58</v>
      </c>
      <c r="F5" s="2">
        <v>55</v>
      </c>
      <c r="G5" s="2">
        <v>38</v>
      </c>
      <c r="H5" s="2">
        <v>22</v>
      </c>
      <c r="I5" s="2">
        <v>62</v>
      </c>
      <c r="J5" s="2">
        <v>69</v>
      </c>
      <c r="K5" s="2">
        <v>77</v>
      </c>
      <c r="L5" s="2">
        <v>71</v>
      </c>
      <c r="M5" s="2">
        <v>87</v>
      </c>
      <c r="N5" s="2">
        <f>SUM(B5:M5)</f>
        <v>704</v>
      </c>
    </row>
    <row r="6" spans="1:14" ht="15.75" x14ac:dyDescent="0.25">
      <c r="A6" s="1" t="s">
        <v>14</v>
      </c>
      <c r="B6" s="2">
        <v>46</v>
      </c>
      <c r="C6" s="2">
        <v>67</v>
      </c>
      <c r="D6" s="2">
        <v>63</v>
      </c>
      <c r="E6" s="2">
        <v>54</v>
      </c>
      <c r="F6" s="2">
        <v>55</v>
      </c>
      <c r="G6" s="2">
        <v>44</v>
      </c>
      <c r="H6" s="2">
        <v>17</v>
      </c>
      <c r="I6" s="2">
        <v>59</v>
      </c>
      <c r="J6" s="2">
        <v>63</v>
      </c>
      <c r="K6" s="2">
        <v>59</v>
      </c>
      <c r="L6" s="2">
        <v>57</v>
      </c>
      <c r="M6" s="2">
        <v>39</v>
      </c>
      <c r="N6" s="2">
        <f>SUM(B6:M6)</f>
        <v>623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M5" sqref="M5"/>
    </sheetView>
  </sheetViews>
  <sheetFormatPr defaultRowHeight="15" x14ac:dyDescent="0.25"/>
  <cols>
    <col min="1" max="1" width="44.2851562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20</v>
      </c>
      <c r="M3" s="1" t="s">
        <v>21</v>
      </c>
      <c r="N3" s="1" t="s">
        <v>22</v>
      </c>
    </row>
    <row r="4" spans="1:14" ht="15.75" x14ac:dyDescent="0.25">
      <c r="A4" s="1" t="s">
        <v>19</v>
      </c>
      <c r="B4" s="2">
        <v>20</v>
      </c>
      <c r="C4" s="2">
        <v>6</v>
      </c>
      <c r="D4" s="2">
        <v>15</v>
      </c>
      <c r="E4" s="2">
        <v>8</v>
      </c>
      <c r="F4" s="2">
        <v>5</v>
      </c>
      <c r="G4" s="2">
        <v>2</v>
      </c>
      <c r="H4" s="2">
        <v>4</v>
      </c>
      <c r="I4" s="2">
        <v>9</v>
      </c>
      <c r="J4" s="2">
        <v>6</v>
      </c>
      <c r="K4" s="2">
        <v>7</v>
      </c>
      <c r="L4" s="2">
        <v>15</v>
      </c>
      <c r="M4" s="2">
        <v>5</v>
      </c>
      <c r="N4" s="2">
        <f>SUM(B4:M4)</f>
        <v>102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L4" sqref="L4"/>
    </sheetView>
  </sheetViews>
  <sheetFormatPr defaultRowHeight="15" x14ac:dyDescent="0.25"/>
  <cols>
    <col min="1" max="1" width="24.28515625" bestFit="1" customWidth="1"/>
  </cols>
  <sheetData>
    <row r="1" spans="1:14" ht="18" x14ac:dyDescent="0.2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20</v>
      </c>
      <c r="M3" s="1" t="s">
        <v>21</v>
      </c>
      <c r="N3" s="1" t="s">
        <v>22</v>
      </c>
    </row>
    <row r="4" spans="1:14" ht="15.75" x14ac:dyDescent="0.25">
      <c r="A4" s="1" t="s">
        <v>37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1</v>
      </c>
      <c r="H4" s="2">
        <v>2</v>
      </c>
      <c r="I4" s="2">
        <v>2</v>
      </c>
      <c r="J4" s="2">
        <v>3</v>
      </c>
      <c r="K4" s="2">
        <v>4</v>
      </c>
      <c r="L4" s="2">
        <v>0</v>
      </c>
      <c r="M4" s="2">
        <v>2</v>
      </c>
      <c r="N4" s="2">
        <f>SUM(B4:M4)</f>
        <v>14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M5" sqref="M5"/>
    </sheetView>
  </sheetViews>
  <sheetFormatPr defaultRowHeight="15" x14ac:dyDescent="0.25"/>
  <cols>
    <col min="1" max="1" width="18.570312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20</v>
      </c>
      <c r="M3" s="1" t="s">
        <v>21</v>
      </c>
      <c r="N3" s="1" t="s">
        <v>22</v>
      </c>
    </row>
    <row r="4" spans="1:14" ht="15.75" x14ac:dyDescent="0.25">
      <c r="A4" s="1" t="s">
        <v>31</v>
      </c>
      <c r="B4" s="2">
        <v>7</v>
      </c>
      <c r="C4" s="2">
        <v>4</v>
      </c>
      <c r="D4" s="2">
        <v>24</v>
      </c>
      <c r="E4" s="2">
        <v>10</v>
      </c>
      <c r="F4" s="2">
        <v>42</v>
      </c>
      <c r="G4" s="2">
        <v>45</v>
      </c>
      <c r="H4" s="2">
        <v>27</v>
      </c>
      <c r="I4" s="2">
        <v>19</v>
      </c>
      <c r="J4" s="2">
        <v>10</v>
      </c>
      <c r="K4" s="2">
        <v>11</v>
      </c>
      <c r="L4" s="2">
        <v>20</v>
      </c>
      <c r="M4" s="2">
        <v>9</v>
      </c>
      <c r="N4" s="2">
        <f>SUM(B4:M4)</f>
        <v>228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M5" sqref="M5"/>
    </sheetView>
  </sheetViews>
  <sheetFormatPr defaultRowHeight="15" x14ac:dyDescent="0.25"/>
  <cols>
    <col min="1" max="1" width="57.8554687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9" max="9" width="9.1406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20</v>
      </c>
      <c r="M3" s="1" t="s">
        <v>21</v>
      </c>
      <c r="N3" s="1" t="s">
        <v>22</v>
      </c>
    </row>
    <row r="4" spans="1:14" ht="15.75" x14ac:dyDescent="0.25">
      <c r="A4" s="1" t="s">
        <v>33</v>
      </c>
      <c r="B4" s="2">
        <v>68</v>
      </c>
      <c r="C4" s="2">
        <v>75</v>
      </c>
      <c r="D4" s="2">
        <v>89</v>
      </c>
      <c r="E4" s="2">
        <v>36</v>
      </c>
      <c r="F4" s="2">
        <v>40</v>
      </c>
      <c r="G4" s="2">
        <v>35</v>
      </c>
      <c r="H4" s="2">
        <v>32</v>
      </c>
      <c r="I4" s="2">
        <v>27</v>
      </c>
      <c r="J4" s="2">
        <v>26</v>
      </c>
      <c r="K4" s="2">
        <v>34</v>
      </c>
      <c r="L4" s="2">
        <v>15</v>
      </c>
      <c r="M4" s="2">
        <v>14</v>
      </c>
      <c r="N4" s="2">
        <f>SUM(B4:M4)</f>
        <v>491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M12" sqref="M12"/>
    </sheetView>
  </sheetViews>
  <sheetFormatPr defaultRowHeight="15" x14ac:dyDescent="0.25"/>
  <cols>
    <col min="1" max="1" width="26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t="s">
        <v>34</v>
      </c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20</v>
      </c>
      <c r="M3" s="1" t="s">
        <v>21</v>
      </c>
      <c r="N3" s="1" t="s">
        <v>22</v>
      </c>
    </row>
    <row r="4" spans="1:14" ht="15.75" x14ac:dyDescent="0.25">
      <c r="A4" s="3" t="s">
        <v>34</v>
      </c>
      <c r="B4" s="2">
        <v>3</v>
      </c>
      <c r="C4" s="2">
        <v>3</v>
      </c>
      <c r="D4" s="2">
        <v>4</v>
      </c>
      <c r="E4" s="2">
        <v>2</v>
      </c>
      <c r="F4" s="2">
        <v>4</v>
      </c>
      <c r="G4" s="2">
        <v>4</v>
      </c>
      <c r="H4" s="2">
        <v>3</v>
      </c>
      <c r="I4" s="2">
        <v>2</v>
      </c>
      <c r="J4" s="2">
        <v>4</v>
      </c>
      <c r="K4" s="2">
        <v>4</v>
      </c>
      <c r="L4" s="2">
        <v>3</v>
      </c>
      <c r="M4" s="2">
        <v>1</v>
      </c>
      <c r="N4" s="2">
        <f>SUM(B4:M4)</f>
        <v>37</v>
      </c>
    </row>
    <row r="5" spans="1:14" ht="15.75" x14ac:dyDescent="0.25">
      <c r="A5" s="1" t="s">
        <v>17</v>
      </c>
      <c r="B5" s="2">
        <v>3</v>
      </c>
      <c r="C5" s="2">
        <v>1</v>
      </c>
      <c r="D5" s="2">
        <v>5</v>
      </c>
      <c r="E5" s="2">
        <v>0</v>
      </c>
      <c r="F5" s="2">
        <v>2</v>
      </c>
      <c r="G5" s="2">
        <v>2</v>
      </c>
      <c r="H5" s="2">
        <v>1</v>
      </c>
      <c r="I5" s="2">
        <v>2</v>
      </c>
      <c r="J5" s="2">
        <v>2</v>
      </c>
      <c r="K5" s="2">
        <v>2</v>
      </c>
      <c r="L5" s="2">
        <v>1</v>
      </c>
      <c r="M5" s="2">
        <v>3</v>
      </c>
      <c r="N5" s="2">
        <f>SUM(B5:M5)</f>
        <v>24</v>
      </c>
    </row>
    <row r="6" spans="1:14" ht="15.75" x14ac:dyDescent="0.25">
      <c r="A6" s="1" t="s">
        <v>23</v>
      </c>
      <c r="B6" s="2">
        <v>3</v>
      </c>
      <c r="C6" s="2">
        <v>2</v>
      </c>
      <c r="D6" s="2">
        <v>2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2">
        <v>3</v>
      </c>
      <c r="K6" s="2">
        <v>2</v>
      </c>
      <c r="L6" s="2">
        <v>3</v>
      </c>
      <c r="M6" s="2">
        <v>2</v>
      </c>
      <c r="N6" s="2">
        <f>SUM(B6:M6)</f>
        <v>18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Tabela geral</vt:lpstr>
      <vt:lpstr>Denúncias em geral</vt:lpstr>
      <vt:lpstr>Consultas relativas ao Sindicat</vt:lpstr>
      <vt:lpstr>Orientações</vt:lpstr>
      <vt:lpstr>Intimações-notificações-convoca</vt:lpstr>
      <vt:lpstr>Eventos externos</vt:lpstr>
      <vt:lpstr>Visitas técnicas</vt:lpstr>
      <vt:lpstr>E-mails divulgação</vt:lpstr>
      <vt:lpstr>Reuniões COF</vt:lpstr>
      <vt:lpstr>Consultas nacionais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cotec4</dc:creator>
  <cp:lastModifiedBy>Cotec2</cp:lastModifiedBy>
  <dcterms:created xsi:type="dcterms:W3CDTF">2012-10-30T16:01:44Z</dcterms:created>
  <dcterms:modified xsi:type="dcterms:W3CDTF">2013-02-06T18:16:08Z</dcterms:modified>
</cp:coreProperties>
</file>