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ortal Transparência\"/>
    </mc:Choice>
  </mc:AlternateContent>
  <bookViews>
    <workbookView xWindow="0" yWindow="0" windowWidth="23040" windowHeight="8268"/>
  </bookViews>
  <sheets>
    <sheet name="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1" i="1" l="1"/>
  <c r="C94" i="1" l="1"/>
  <c r="C93" i="1"/>
  <c r="C92" i="1"/>
  <c r="C90" i="1"/>
  <c r="C89" i="1"/>
  <c r="E78" i="1"/>
  <c r="F78" i="1" s="1"/>
  <c r="G78" i="1" s="1"/>
  <c r="H78" i="1" s="1"/>
  <c r="I78" i="1" s="1"/>
  <c r="J78" i="1" s="1"/>
  <c r="D80" i="1" s="1"/>
  <c r="E80" i="1" s="1"/>
  <c r="F80" i="1" s="1"/>
  <c r="G80" i="1" s="1"/>
  <c r="H80" i="1" s="1"/>
  <c r="I80" i="1" s="1"/>
  <c r="J80" i="1" s="1"/>
  <c r="D82" i="1" s="1"/>
  <c r="E82" i="1" s="1"/>
  <c r="F82" i="1" s="1"/>
  <c r="G82" i="1" s="1"/>
  <c r="H82" i="1" s="1"/>
  <c r="I82" i="1" s="1"/>
  <c r="J82" i="1" s="1"/>
  <c r="D84" i="1" s="1"/>
  <c r="E84" i="1" s="1"/>
  <c r="F84" i="1" s="1"/>
  <c r="G84" i="1" s="1"/>
  <c r="H84" i="1" s="1"/>
  <c r="I84" i="1" s="1"/>
  <c r="J84" i="1" s="1"/>
  <c r="E66" i="1"/>
  <c r="F66" i="1" s="1"/>
  <c r="G66" i="1" s="1"/>
  <c r="H66" i="1" s="1"/>
  <c r="I66" i="1" s="1"/>
  <c r="J66" i="1" s="1"/>
  <c r="D68" i="1" s="1"/>
  <c r="E68" i="1" s="1"/>
  <c r="F68" i="1" s="1"/>
  <c r="G68" i="1" s="1"/>
  <c r="H68" i="1" s="1"/>
  <c r="I68" i="1" s="1"/>
  <c r="J68" i="1" s="1"/>
  <c r="D70" i="1" s="1"/>
  <c r="E70" i="1" s="1"/>
  <c r="F70" i="1" s="1"/>
  <c r="G70" i="1" s="1"/>
  <c r="H70" i="1" s="1"/>
  <c r="I70" i="1" s="1"/>
  <c r="J70" i="1" s="1"/>
  <c r="D72" i="1" s="1"/>
  <c r="E72" i="1" s="1"/>
  <c r="F72" i="1" s="1"/>
  <c r="G72" i="1" s="1"/>
  <c r="H72" i="1" s="1"/>
  <c r="I72" i="1" s="1"/>
  <c r="J72" i="1" s="1"/>
  <c r="E54" i="1"/>
  <c r="F54" i="1" s="1"/>
  <c r="G54" i="1" s="1"/>
  <c r="H54" i="1" s="1"/>
  <c r="I54" i="1" s="1"/>
  <c r="J54" i="1" s="1"/>
  <c r="D56" i="1" s="1"/>
  <c r="E56" i="1" s="1"/>
  <c r="F56" i="1" s="1"/>
  <c r="G56" i="1" s="1"/>
  <c r="H56" i="1" s="1"/>
  <c r="I56" i="1" s="1"/>
  <c r="J56" i="1" s="1"/>
  <c r="D58" i="1" s="1"/>
  <c r="E58" i="1" s="1"/>
  <c r="F58" i="1" s="1"/>
  <c r="G58" i="1" s="1"/>
  <c r="H58" i="1" s="1"/>
  <c r="I58" i="1" s="1"/>
  <c r="J58" i="1" s="1"/>
  <c r="D60" i="1" s="1"/>
  <c r="E60" i="1" s="1"/>
  <c r="F60" i="1" s="1"/>
  <c r="G60" i="1" s="1"/>
  <c r="H60" i="1" s="1"/>
  <c r="I60" i="1" s="1"/>
  <c r="J60" i="1" s="1"/>
  <c r="E42" i="1"/>
  <c r="F42" i="1" s="1"/>
  <c r="G42" i="1" s="1"/>
  <c r="H42" i="1" s="1"/>
  <c r="I42" i="1" s="1"/>
  <c r="J42" i="1" s="1"/>
  <c r="D44" i="1" s="1"/>
  <c r="E44" i="1" s="1"/>
  <c r="F44" i="1" s="1"/>
  <c r="G44" i="1" s="1"/>
  <c r="H44" i="1" s="1"/>
  <c r="I44" i="1" s="1"/>
  <c r="J44" i="1" s="1"/>
  <c r="D46" i="1" s="1"/>
  <c r="E46" i="1" s="1"/>
  <c r="F46" i="1" s="1"/>
  <c r="G46" i="1" s="1"/>
  <c r="H46" i="1" s="1"/>
  <c r="I46" i="1" s="1"/>
  <c r="J46" i="1" s="1"/>
  <c r="D48" i="1" s="1"/>
  <c r="E48" i="1" s="1"/>
  <c r="F48" i="1" s="1"/>
  <c r="G48" i="1" s="1"/>
  <c r="H48" i="1" s="1"/>
  <c r="I48" i="1" s="1"/>
  <c r="J48" i="1" s="1"/>
  <c r="E30" i="1"/>
  <c r="F30" i="1" s="1"/>
  <c r="G30" i="1" s="1"/>
  <c r="H30" i="1" s="1"/>
  <c r="I30" i="1" s="1"/>
  <c r="J30" i="1" s="1"/>
  <c r="D32" i="1" s="1"/>
  <c r="E32" i="1" s="1"/>
  <c r="F32" i="1" s="1"/>
  <c r="G32" i="1" s="1"/>
  <c r="H32" i="1" s="1"/>
  <c r="I32" i="1" s="1"/>
  <c r="J32" i="1" s="1"/>
  <c r="D34" i="1" s="1"/>
  <c r="E34" i="1" s="1"/>
  <c r="F34" i="1" s="1"/>
  <c r="G34" i="1" s="1"/>
  <c r="H34" i="1" s="1"/>
  <c r="I34" i="1" s="1"/>
  <c r="J34" i="1" s="1"/>
  <c r="D36" i="1" s="1"/>
  <c r="E36" i="1" s="1"/>
  <c r="F36" i="1" s="1"/>
  <c r="G36" i="1" s="1"/>
  <c r="H36" i="1" s="1"/>
  <c r="I36" i="1" s="1"/>
  <c r="J36" i="1" s="1"/>
  <c r="E18" i="1"/>
  <c r="F18" i="1" s="1"/>
  <c r="G18" i="1" s="1"/>
  <c r="H18" i="1" s="1"/>
  <c r="I18" i="1" s="1"/>
  <c r="J18" i="1" s="1"/>
  <c r="D20" i="1" s="1"/>
  <c r="E20" i="1" s="1"/>
  <c r="F20" i="1" s="1"/>
  <c r="G20" i="1" s="1"/>
  <c r="H20" i="1" s="1"/>
  <c r="I20" i="1" s="1"/>
  <c r="J20" i="1" s="1"/>
  <c r="D22" i="1" s="1"/>
  <c r="E22" i="1" s="1"/>
  <c r="F22" i="1" s="1"/>
  <c r="G22" i="1" s="1"/>
  <c r="H22" i="1" s="1"/>
  <c r="I22" i="1" s="1"/>
  <c r="J22" i="1" s="1"/>
  <c r="D24" i="1" s="1"/>
  <c r="E24" i="1" s="1"/>
  <c r="F24" i="1" s="1"/>
  <c r="G24" i="1" s="1"/>
  <c r="H24" i="1" s="1"/>
  <c r="I24" i="1" s="1"/>
  <c r="J24" i="1" s="1"/>
  <c r="E6" i="1"/>
  <c r="F6" i="1" s="1"/>
  <c r="G6" i="1" s="1"/>
  <c r="H6" i="1" s="1"/>
  <c r="I6" i="1" s="1"/>
  <c r="J6" i="1" s="1"/>
  <c r="D8" i="1" s="1"/>
  <c r="E8" i="1" s="1"/>
  <c r="F8" i="1" s="1"/>
  <c r="G8" i="1" s="1"/>
  <c r="H8" i="1" s="1"/>
  <c r="I8" i="1" s="1"/>
  <c r="J8" i="1" s="1"/>
  <c r="D10" i="1" s="1"/>
  <c r="E10" i="1" s="1"/>
  <c r="F10" i="1" s="1"/>
  <c r="G10" i="1" s="1"/>
  <c r="H10" i="1" s="1"/>
  <c r="I10" i="1" s="1"/>
  <c r="J10" i="1" s="1"/>
  <c r="D12" i="1" s="1"/>
  <c r="E12" i="1" s="1"/>
  <c r="F12" i="1" s="1"/>
  <c r="G12" i="1" s="1"/>
  <c r="H12" i="1" s="1"/>
  <c r="I12" i="1" s="1"/>
  <c r="J12" i="1" s="1"/>
</calcChain>
</file>

<file path=xl/sharedStrings.xml><?xml version="1.0" encoding="utf-8"?>
<sst xmlns="http://schemas.openxmlformats.org/spreadsheetml/2006/main" count="135" uniqueCount="34">
  <si>
    <t>Cargo: Profissional de Apoio Técnico 1 - PAT 1</t>
  </si>
  <si>
    <t>Ocupação</t>
  </si>
  <si>
    <t>Assistente Administrativo</t>
  </si>
  <si>
    <t>Carga Horária</t>
  </si>
  <si>
    <t>8horas</t>
  </si>
  <si>
    <t>FAIXA</t>
  </si>
  <si>
    <t>A</t>
  </si>
  <si>
    <t>NV-PD</t>
  </si>
  <si>
    <t>SALÁRIO</t>
  </si>
  <si>
    <t>B</t>
  </si>
  <si>
    <t>C</t>
  </si>
  <si>
    <t>D</t>
  </si>
  <si>
    <t>6horas</t>
  </si>
  <si>
    <t>Cargo: Profissional de Apoio Técnico 2 - PAT 2</t>
  </si>
  <si>
    <t>Assistente Especializado Financeiro/Contábil e Assistente Tecnologia de Informação</t>
  </si>
  <si>
    <t>Cargo: Profissional Analista Superios - PAS</t>
  </si>
  <si>
    <t xml:space="preserve">Advogada(o), Bibilotecária(o),Contadora(r) Relações Públicas, Publicitária(o) e  Analista de Desenvolvimento de Sistemas e Informação
</t>
  </si>
  <si>
    <t>8 horas</t>
  </si>
  <si>
    <t xml:space="preserve">Cargo: Profissional Analista Superior - PAS </t>
  </si>
  <si>
    <t>Jornalista</t>
  </si>
  <si>
    <t>5 horas</t>
  </si>
  <si>
    <t>Cargo: Psicóloga(o)</t>
  </si>
  <si>
    <t>Psicóloga(o)</t>
  </si>
  <si>
    <t>6 horas</t>
  </si>
  <si>
    <t>Cargo: Psicóloga (o)</t>
  </si>
  <si>
    <t>CARGO DE LIVRE PROVIMENTO</t>
  </si>
  <si>
    <t>VALOR SALARIAL</t>
  </si>
  <si>
    <t>ASSESSORA(O)
Carga horária: 8 horas</t>
  </si>
  <si>
    <t>ASSESSORA(O)
Carga horária: 6 Horas</t>
  </si>
  <si>
    <t>GERENTE GERAL
Carga horária: 8 horas</t>
  </si>
  <si>
    <t>GERENTE
Carga horária: 8 horas</t>
  </si>
  <si>
    <t>SUPERVISORA(R)
Carga horária: 8horas</t>
  </si>
  <si>
    <t>SUPERVISORA(R)
Carga horária: 6 Horas</t>
  </si>
  <si>
    <t>TABELA SALARIAL 2026- PCCS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</si>
</sst>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[Red]\-#,##0\ "/>
    <numFmt numFmtId="165" formatCode="#,##0.00_ ;[Red]\-#,##0.0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65" fontId="1" fillId="0" borderId="1" xfId="0" applyNumberFormat="1" applyFont="1" applyBorder="1"/>
    <xf numFmtId="164" fontId="1" fillId="0" borderId="1" xfId="0" applyNumberFormat="1" applyFont="1" applyBorder="1" applyAlignment="1">
      <alignment horizontal="left"/>
    </xf>
    <xf numFmtId="165" fontId="1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5" fontId="2" fillId="0" borderId="1" xfId="0" applyNumberFormat="1" applyFont="1" applyBorder="1"/>
    <xf numFmtId="165" fontId="2" fillId="4" borderId="1" xfId="0" applyNumberFormat="1" applyFont="1" applyFill="1" applyBorder="1"/>
    <xf numFmtId="165" fontId="2" fillId="4" borderId="1" xfId="0" applyNumberFormat="1" applyFont="1" applyFill="1" applyBorder="1" applyAlignment="1">
      <alignment horizontal="center"/>
    </xf>
    <xf numFmtId="0" fontId="0" fillId="4" borderId="0" xfId="0" applyFill="1"/>
    <xf numFmtId="165" fontId="1" fillId="0" borderId="1" xfId="0" applyNumberFormat="1" applyFont="1" applyBorder="1" applyAlignment="1">
      <alignment vertical="center"/>
    </xf>
    <xf numFmtId="165" fontId="1" fillId="4" borderId="0" xfId="0" applyNumberFormat="1" applyFont="1" applyFill="1" applyBorder="1" applyAlignment="1">
      <alignment horizontal="center" vertical="center"/>
    </xf>
    <xf numFmtId="165" fontId="1" fillId="4" borderId="0" xfId="0" applyNumberFormat="1" applyFont="1" applyFill="1" applyBorder="1" applyAlignment="1">
      <alignment horizontal="center"/>
    </xf>
    <xf numFmtId="165" fontId="2" fillId="4" borderId="0" xfId="0" applyNumberFormat="1" applyFont="1" applyFill="1" applyBorder="1"/>
    <xf numFmtId="165" fontId="3" fillId="0" borderId="1" xfId="0" applyNumberFormat="1" applyFont="1" applyBorder="1"/>
    <xf numFmtId="164" fontId="3" fillId="0" borderId="1" xfId="0" applyNumberFormat="1" applyFont="1" applyBorder="1" applyAlignment="1">
      <alignment horizontal="left"/>
    </xf>
    <xf numFmtId="165" fontId="2" fillId="0" borderId="0" xfId="0" applyNumberFormat="1" applyFont="1" applyBorder="1" applyAlignment="1">
      <alignment horizontal="right"/>
    </xf>
    <xf numFmtId="165" fontId="2" fillId="4" borderId="0" xfId="0" applyNumberFormat="1" applyFont="1" applyFill="1" applyBorder="1" applyAlignment="1">
      <alignment horizontal="right"/>
    </xf>
    <xf numFmtId="164" fontId="1" fillId="4" borderId="0" xfId="0" applyNumberFormat="1" applyFont="1" applyFill="1" applyBorder="1" applyAlignment="1"/>
    <xf numFmtId="164" fontId="1" fillId="4" borderId="5" xfId="0" applyNumberFormat="1" applyFont="1" applyFill="1" applyBorder="1" applyAlignment="1"/>
    <xf numFmtId="165" fontId="2" fillId="0" borderId="1" xfId="0" applyNumberFormat="1" applyFon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165" fontId="1" fillId="3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/>
    </xf>
    <xf numFmtId="165" fontId="3" fillId="0" borderId="2" xfId="0" applyNumberFormat="1" applyFont="1" applyBorder="1" applyAlignment="1">
      <alignment horizontal="left"/>
    </xf>
    <xf numFmtId="165" fontId="3" fillId="0" borderId="3" xfId="0" applyNumberFormat="1" applyFont="1" applyBorder="1" applyAlignment="1">
      <alignment horizontal="left"/>
    </xf>
    <xf numFmtId="165" fontId="3" fillId="0" borderId="4" xfId="0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left"/>
    </xf>
    <xf numFmtId="164" fontId="3" fillId="0" borderId="3" xfId="0" applyNumberFormat="1" applyFont="1" applyBorder="1" applyAlignment="1">
      <alignment horizontal="left"/>
    </xf>
    <xf numFmtId="164" fontId="3" fillId="0" borderId="4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/>
    </xf>
    <xf numFmtId="164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abSelected="1" topLeftCell="A85" workbookViewId="0">
      <selection activeCell="G93" sqref="G93"/>
    </sheetView>
  </sheetViews>
  <sheetFormatPr defaultRowHeight="14.4" x14ac:dyDescent="0.3"/>
  <cols>
    <col min="1" max="2" width="14.77734375" customWidth="1"/>
    <col min="3" max="3" width="19.44140625" customWidth="1"/>
    <col min="4" max="10" width="14.77734375" customWidth="1"/>
  </cols>
  <sheetData>
    <row r="1" spans="1:10" x14ac:dyDescent="0.3">
      <c r="A1" s="38" t="s">
        <v>33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3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3">
      <c r="A3" s="1" t="s">
        <v>1</v>
      </c>
      <c r="B3" s="27" t="s">
        <v>2</v>
      </c>
      <c r="C3" s="27"/>
      <c r="D3" s="27"/>
      <c r="E3" s="27"/>
      <c r="F3" s="27"/>
      <c r="G3" s="27"/>
      <c r="H3" s="27"/>
      <c r="I3" s="27"/>
      <c r="J3" s="27"/>
    </row>
    <row r="4" spans="1:10" x14ac:dyDescent="0.3">
      <c r="A4" s="2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</row>
    <row r="5" spans="1:10" x14ac:dyDescent="0.3">
      <c r="A5" s="28" t="s">
        <v>5</v>
      </c>
      <c r="B5" s="28" t="s">
        <v>6</v>
      </c>
      <c r="C5" s="3" t="s">
        <v>7</v>
      </c>
      <c r="D5" s="4">
        <v>1</v>
      </c>
      <c r="E5" s="4">
        <v>2</v>
      </c>
      <c r="F5" s="4">
        <v>3</v>
      </c>
      <c r="G5" s="4">
        <v>4</v>
      </c>
      <c r="H5" s="4">
        <v>5</v>
      </c>
      <c r="I5" s="4">
        <v>6</v>
      </c>
      <c r="J5" s="4">
        <v>7</v>
      </c>
    </row>
    <row r="6" spans="1:10" x14ac:dyDescent="0.3">
      <c r="A6" s="28"/>
      <c r="B6" s="28"/>
      <c r="C6" s="3" t="s">
        <v>8</v>
      </c>
      <c r="D6" s="5">
        <v>4232.5200000000004</v>
      </c>
      <c r="E6" s="5">
        <f>(D6*5%)+D6</f>
        <v>4444.1460000000006</v>
      </c>
      <c r="F6" s="6">
        <f t="shared" ref="F6:J6" si="0">(E6*5%)+E6</f>
        <v>4666.3533000000007</v>
      </c>
      <c r="G6" s="6">
        <f t="shared" si="0"/>
        <v>4899.6709650000012</v>
      </c>
      <c r="H6" s="7">
        <f t="shared" si="0"/>
        <v>5144.6545132500014</v>
      </c>
      <c r="I6" s="5">
        <f t="shared" si="0"/>
        <v>5401.8872389125017</v>
      </c>
      <c r="J6" s="5">
        <f t="shared" si="0"/>
        <v>5671.9816008581265</v>
      </c>
    </row>
    <row r="7" spans="1:10" x14ac:dyDescent="0.3">
      <c r="A7" s="28"/>
      <c r="B7" s="28" t="s">
        <v>9</v>
      </c>
      <c r="C7" s="3" t="s">
        <v>7</v>
      </c>
      <c r="D7" s="4">
        <v>8</v>
      </c>
      <c r="E7" s="4">
        <v>9</v>
      </c>
      <c r="F7" s="4">
        <v>10</v>
      </c>
      <c r="G7" s="4">
        <v>11</v>
      </c>
      <c r="H7" s="4">
        <v>12</v>
      </c>
      <c r="I7" s="4">
        <v>13</v>
      </c>
      <c r="J7" s="4">
        <v>14</v>
      </c>
    </row>
    <row r="8" spans="1:10" x14ac:dyDescent="0.3">
      <c r="A8" s="28"/>
      <c r="B8" s="28"/>
      <c r="C8" s="3" t="s">
        <v>8</v>
      </c>
      <c r="D8" s="5">
        <f>(J6*5%)+J6</f>
        <v>5955.5806809010328</v>
      </c>
      <c r="E8" s="5">
        <f>(D8*5%)+D8</f>
        <v>6253.3597149460848</v>
      </c>
      <c r="F8" s="6">
        <f t="shared" ref="F8:J8" si="1">(E8*5%)+E8</f>
        <v>6566.0277006933893</v>
      </c>
      <c r="G8" s="6">
        <f t="shared" si="1"/>
        <v>6894.329085728059</v>
      </c>
      <c r="H8" s="7">
        <f t="shared" si="1"/>
        <v>7239.0455400144619</v>
      </c>
      <c r="I8" s="5">
        <f t="shared" si="1"/>
        <v>7600.9978170151853</v>
      </c>
      <c r="J8" s="5">
        <f t="shared" si="1"/>
        <v>7981.0477078659442</v>
      </c>
    </row>
    <row r="9" spans="1:10" x14ac:dyDescent="0.3">
      <c r="A9" s="28"/>
      <c r="B9" s="28" t="s">
        <v>10</v>
      </c>
      <c r="C9" s="3" t="s">
        <v>7</v>
      </c>
      <c r="D9" s="4">
        <v>15</v>
      </c>
      <c r="E9" s="4">
        <v>16</v>
      </c>
      <c r="F9" s="4">
        <v>17</v>
      </c>
      <c r="G9" s="4">
        <v>18</v>
      </c>
      <c r="H9" s="4">
        <v>19</v>
      </c>
      <c r="I9" s="4">
        <v>20</v>
      </c>
      <c r="J9" s="4">
        <v>21</v>
      </c>
    </row>
    <row r="10" spans="1:10" x14ac:dyDescent="0.3">
      <c r="A10" s="28"/>
      <c r="B10" s="28"/>
      <c r="C10" s="3" t="s">
        <v>8</v>
      </c>
      <c r="D10" s="5">
        <f>(J8*5%)+J8</f>
        <v>8380.1000932592415</v>
      </c>
      <c r="E10" s="5">
        <f>(D10*5%)+D10</f>
        <v>8799.1050979222036</v>
      </c>
      <c r="F10" s="6">
        <f t="shared" ref="F10:J10" si="2">(E10*5%)+E10</f>
        <v>9239.0603528183146</v>
      </c>
      <c r="G10" s="6">
        <f t="shared" si="2"/>
        <v>9701.0133704592299</v>
      </c>
      <c r="H10" s="7">
        <f t="shared" si="2"/>
        <v>10186.064038982191</v>
      </c>
      <c r="I10" s="5">
        <f t="shared" si="2"/>
        <v>10695.3672409313</v>
      </c>
      <c r="J10" s="5">
        <f t="shared" si="2"/>
        <v>11230.135602977865</v>
      </c>
    </row>
    <row r="11" spans="1:10" x14ac:dyDescent="0.3">
      <c r="A11" s="28"/>
      <c r="B11" s="28" t="s">
        <v>11</v>
      </c>
      <c r="C11" s="3" t="s">
        <v>7</v>
      </c>
      <c r="D11" s="4">
        <v>22</v>
      </c>
      <c r="E11" s="4">
        <v>23</v>
      </c>
      <c r="F11" s="4">
        <v>24</v>
      </c>
      <c r="G11" s="4">
        <v>25</v>
      </c>
      <c r="H11" s="4">
        <v>26</v>
      </c>
      <c r="I11" s="4">
        <v>27</v>
      </c>
      <c r="J11" s="4">
        <v>28</v>
      </c>
    </row>
    <row r="12" spans="1:10" x14ac:dyDescent="0.3">
      <c r="A12" s="28"/>
      <c r="B12" s="28"/>
      <c r="C12" s="3" t="s">
        <v>8</v>
      </c>
      <c r="D12" s="5">
        <f>(J10*5%)+J10</f>
        <v>11791.642383126758</v>
      </c>
      <c r="E12" s="5">
        <f>(D12*5%)+D12</f>
        <v>12381.224502283096</v>
      </c>
      <c r="F12" s="6">
        <f t="shared" ref="F12:J12" si="3">(E12*5%)+E12</f>
        <v>13000.285727397251</v>
      </c>
      <c r="G12" s="6">
        <f t="shared" si="3"/>
        <v>13650.300013767113</v>
      </c>
      <c r="H12" s="7">
        <f t="shared" si="3"/>
        <v>14332.815014455469</v>
      </c>
      <c r="I12" s="5">
        <f t="shared" si="3"/>
        <v>15049.455765178243</v>
      </c>
      <c r="J12" s="5">
        <f t="shared" si="3"/>
        <v>15801.928553437156</v>
      </c>
    </row>
    <row r="13" spans="1:10" x14ac:dyDescent="0.3">
      <c r="F13" s="8"/>
      <c r="G13" s="8"/>
      <c r="H13" s="8"/>
    </row>
    <row r="14" spans="1:10" x14ac:dyDescent="0.3">
      <c r="A14" s="26" t="s">
        <v>0</v>
      </c>
      <c r="B14" s="26"/>
      <c r="C14" s="26"/>
      <c r="D14" s="26"/>
      <c r="E14" s="26"/>
      <c r="F14" s="26"/>
      <c r="G14" s="26"/>
      <c r="H14" s="26"/>
      <c r="I14" s="26"/>
      <c r="J14" s="26"/>
    </row>
    <row r="15" spans="1:10" x14ac:dyDescent="0.3">
      <c r="A15" s="1" t="s">
        <v>1</v>
      </c>
      <c r="B15" s="27" t="s">
        <v>2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3">
      <c r="A16" s="2" t="s">
        <v>3</v>
      </c>
      <c r="B16" s="26" t="s">
        <v>12</v>
      </c>
      <c r="C16" s="26"/>
      <c r="D16" s="26"/>
      <c r="E16" s="26"/>
      <c r="F16" s="26"/>
      <c r="G16" s="26"/>
      <c r="H16" s="26"/>
      <c r="I16" s="26"/>
      <c r="J16" s="26"/>
    </row>
    <row r="17" spans="1:10" x14ac:dyDescent="0.3">
      <c r="A17" s="28" t="s">
        <v>5</v>
      </c>
      <c r="B17" s="28" t="s">
        <v>6</v>
      </c>
      <c r="C17" s="3" t="s">
        <v>7</v>
      </c>
      <c r="D17" s="4">
        <v>1</v>
      </c>
      <c r="E17" s="4">
        <v>2</v>
      </c>
      <c r="F17" s="4">
        <v>3</v>
      </c>
      <c r="G17" s="4">
        <v>4</v>
      </c>
      <c r="H17" s="4">
        <v>5</v>
      </c>
      <c r="I17" s="4">
        <v>6</v>
      </c>
      <c r="J17" s="4">
        <v>7</v>
      </c>
    </row>
    <row r="18" spans="1:10" x14ac:dyDescent="0.3">
      <c r="A18" s="28"/>
      <c r="B18" s="28"/>
      <c r="C18" s="3" t="s">
        <v>8</v>
      </c>
      <c r="D18" s="5">
        <v>3174.4</v>
      </c>
      <c r="E18" s="5">
        <f>(D18*5%)+D18</f>
        <v>3333.12</v>
      </c>
      <c r="F18" s="6">
        <f t="shared" ref="F18:J18" si="4">(E18*5%)+E18</f>
        <v>3499.7759999999998</v>
      </c>
      <c r="G18" s="6">
        <f t="shared" si="4"/>
        <v>3674.7647999999999</v>
      </c>
      <c r="H18" s="6">
        <f t="shared" si="4"/>
        <v>3858.5030400000001</v>
      </c>
      <c r="I18" s="5">
        <f t="shared" si="4"/>
        <v>4051.4281920000003</v>
      </c>
      <c r="J18" s="5">
        <f t="shared" si="4"/>
        <v>4253.9996016000005</v>
      </c>
    </row>
    <row r="19" spans="1:10" x14ac:dyDescent="0.3">
      <c r="A19" s="28"/>
      <c r="B19" s="28" t="s">
        <v>9</v>
      </c>
      <c r="C19" s="3" t="s">
        <v>7</v>
      </c>
      <c r="D19" s="4">
        <v>8</v>
      </c>
      <c r="E19" s="4">
        <v>9</v>
      </c>
      <c r="F19" s="4">
        <v>10</v>
      </c>
      <c r="G19" s="4">
        <v>11</v>
      </c>
      <c r="H19" s="4">
        <v>12</v>
      </c>
      <c r="I19" s="4">
        <v>13</v>
      </c>
      <c r="J19" s="4">
        <v>14</v>
      </c>
    </row>
    <row r="20" spans="1:10" x14ac:dyDescent="0.3">
      <c r="A20" s="28"/>
      <c r="B20" s="28"/>
      <c r="C20" s="3" t="s">
        <v>8</v>
      </c>
      <c r="D20" s="5">
        <f>(J18*5%)+J18</f>
        <v>4466.6995816800008</v>
      </c>
      <c r="E20" s="5">
        <f>(D20*5%)+D20</f>
        <v>4690.0345607640011</v>
      </c>
      <c r="F20" s="6">
        <f t="shared" ref="F20:J20" si="5">(E20*5%)+E20</f>
        <v>4924.5362888022009</v>
      </c>
      <c r="G20" s="6">
        <f t="shared" si="5"/>
        <v>5170.7631032423105</v>
      </c>
      <c r="H20" s="6">
        <f t="shared" si="5"/>
        <v>5429.3012584044263</v>
      </c>
      <c r="I20" s="5">
        <f t="shared" si="5"/>
        <v>5700.7663213246478</v>
      </c>
      <c r="J20" s="5">
        <f t="shared" si="5"/>
        <v>5985.8046373908801</v>
      </c>
    </row>
    <row r="21" spans="1:10" x14ac:dyDescent="0.3">
      <c r="A21" s="28"/>
      <c r="B21" s="28" t="s">
        <v>10</v>
      </c>
      <c r="C21" s="3" t="s">
        <v>7</v>
      </c>
      <c r="D21" s="4">
        <v>15</v>
      </c>
      <c r="E21" s="4">
        <v>16</v>
      </c>
      <c r="F21" s="4">
        <v>17</v>
      </c>
      <c r="G21" s="4">
        <v>18</v>
      </c>
      <c r="H21" s="4">
        <v>19</v>
      </c>
      <c r="I21" s="4">
        <v>20</v>
      </c>
      <c r="J21" s="4">
        <v>21</v>
      </c>
    </row>
    <row r="22" spans="1:10" x14ac:dyDescent="0.3">
      <c r="A22" s="28"/>
      <c r="B22" s="28"/>
      <c r="C22" s="3" t="s">
        <v>8</v>
      </c>
      <c r="D22" s="5">
        <f>(J20*5%)+J20</f>
        <v>6285.0948692604243</v>
      </c>
      <c r="E22" s="5">
        <f>(D22*5%)+D22</f>
        <v>6599.3496127234457</v>
      </c>
      <c r="F22" s="6">
        <f t="shared" ref="F22:J22" si="6">(E22*5%)+E22</f>
        <v>6929.3170933596184</v>
      </c>
      <c r="G22" s="6">
        <f t="shared" si="6"/>
        <v>7275.7829480275996</v>
      </c>
      <c r="H22" s="6">
        <f t="shared" si="6"/>
        <v>7639.5720954289791</v>
      </c>
      <c r="I22" s="5">
        <f t="shared" si="6"/>
        <v>8021.5507002004279</v>
      </c>
      <c r="J22" s="5">
        <f t="shared" si="6"/>
        <v>8422.6282352104499</v>
      </c>
    </row>
    <row r="23" spans="1:10" x14ac:dyDescent="0.3">
      <c r="A23" s="28"/>
      <c r="B23" s="28" t="s">
        <v>11</v>
      </c>
      <c r="C23" s="3" t="s">
        <v>7</v>
      </c>
      <c r="D23" s="4">
        <v>22</v>
      </c>
      <c r="E23" s="4">
        <v>23</v>
      </c>
      <c r="F23" s="4">
        <v>24</v>
      </c>
      <c r="G23" s="4">
        <v>25</v>
      </c>
      <c r="H23" s="4">
        <v>26</v>
      </c>
      <c r="I23" s="4">
        <v>27</v>
      </c>
      <c r="J23" s="4">
        <v>28</v>
      </c>
    </row>
    <row r="24" spans="1:10" x14ac:dyDescent="0.3">
      <c r="A24" s="28"/>
      <c r="B24" s="28"/>
      <c r="C24" s="3" t="s">
        <v>8</v>
      </c>
      <c r="D24" s="5">
        <f>(J22*5%)+J22</f>
        <v>8843.7596469709715</v>
      </c>
      <c r="E24" s="5">
        <f>(D24*5%)+D24</f>
        <v>9285.9476293195203</v>
      </c>
      <c r="F24" s="6">
        <f t="shared" ref="F24:J24" si="7">(E24*5%)+E24</f>
        <v>9750.2450107854966</v>
      </c>
      <c r="G24" s="6">
        <f t="shared" si="7"/>
        <v>10237.757261324772</v>
      </c>
      <c r="H24" s="6">
        <f t="shared" si="7"/>
        <v>10749.645124391011</v>
      </c>
      <c r="I24" s="5">
        <f t="shared" si="7"/>
        <v>11287.127380610562</v>
      </c>
      <c r="J24" s="5">
        <f t="shared" si="7"/>
        <v>11851.483749641089</v>
      </c>
    </row>
    <row r="25" spans="1:10" x14ac:dyDescent="0.3">
      <c r="F25" s="8"/>
      <c r="G25" s="8"/>
      <c r="H25" s="8"/>
    </row>
    <row r="26" spans="1:10" x14ac:dyDescent="0.3">
      <c r="A26" s="26" t="s">
        <v>13</v>
      </c>
      <c r="B26" s="26"/>
      <c r="C26" s="26"/>
      <c r="D26" s="26"/>
      <c r="E26" s="26"/>
      <c r="F26" s="26"/>
      <c r="G26" s="26"/>
      <c r="H26" s="26"/>
      <c r="I26" s="26"/>
      <c r="J26" s="26"/>
    </row>
    <row r="27" spans="1:10" x14ac:dyDescent="0.3">
      <c r="A27" s="1" t="s">
        <v>1</v>
      </c>
      <c r="B27" s="27" t="s">
        <v>14</v>
      </c>
      <c r="C27" s="27"/>
      <c r="D27" s="27"/>
      <c r="E27" s="27"/>
      <c r="F27" s="27"/>
      <c r="G27" s="27"/>
      <c r="H27" s="27"/>
      <c r="I27" s="27"/>
      <c r="J27" s="27"/>
    </row>
    <row r="28" spans="1:10" x14ac:dyDescent="0.3">
      <c r="A28" s="2" t="s">
        <v>3</v>
      </c>
      <c r="B28" s="26" t="s">
        <v>4</v>
      </c>
      <c r="C28" s="26"/>
      <c r="D28" s="26"/>
      <c r="E28" s="26"/>
      <c r="F28" s="26"/>
      <c r="G28" s="26"/>
      <c r="H28" s="26"/>
      <c r="I28" s="26"/>
      <c r="J28" s="26"/>
    </row>
    <row r="29" spans="1:10" x14ac:dyDescent="0.3">
      <c r="A29" s="28" t="s">
        <v>5</v>
      </c>
      <c r="B29" s="28" t="s">
        <v>6</v>
      </c>
      <c r="C29" s="3" t="s">
        <v>7</v>
      </c>
      <c r="D29" s="4">
        <v>1</v>
      </c>
      <c r="E29" s="4">
        <v>2</v>
      </c>
      <c r="F29" s="4">
        <v>3</v>
      </c>
      <c r="G29" s="4">
        <v>4</v>
      </c>
      <c r="H29" s="4">
        <v>5</v>
      </c>
      <c r="I29" s="4">
        <v>6</v>
      </c>
      <c r="J29" s="4">
        <v>7</v>
      </c>
    </row>
    <row r="30" spans="1:10" x14ac:dyDescent="0.3">
      <c r="A30" s="28"/>
      <c r="B30" s="28"/>
      <c r="C30" s="3" t="s">
        <v>8</v>
      </c>
      <c r="D30" s="5">
        <v>5379.47</v>
      </c>
      <c r="E30" s="5">
        <f>(D30*5%)+D30</f>
        <v>5648.4435000000003</v>
      </c>
      <c r="F30" s="6">
        <f t="shared" ref="F30:J30" si="8">(E30*5%)+E30</f>
        <v>5930.865675</v>
      </c>
      <c r="G30" s="6">
        <f t="shared" si="8"/>
        <v>6227.4089587500002</v>
      </c>
      <c r="H30" s="6">
        <f t="shared" si="8"/>
        <v>6538.7794066875003</v>
      </c>
      <c r="I30" s="5">
        <f t="shared" si="8"/>
        <v>6865.7183770218753</v>
      </c>
      <c r="J30" s="5">
        <f t="shared" si="8"/>
        <v>7209.0042958729691</v>
      </c>
    </row>
    <row r="31" spans="1:10" x14ac:dyDescent="0.3">
      <c r="A31" s="28"/>
      <c r="B31" s="28" t="s">
        <v>9</v>
      </c>
      <c r="C31" s="3" t="s">
        <v>7</v>
      </c>
      <c r="D31" s="4">
        <v>8</v>
      </c>
      <c r="E31" s="4">
        <v>9</v>
      </c>
      <c r="F31" s="4">
        <v>10</v>
      </c>
      <c r="G31" s="4">
        <v>11</v>
      </c>
      <c r="H31" s="4">
        <v>12</v>
      </c>
      <c r="I31" s="4">
        <v>13</v>
      </c>
      <c r="J31" s="4">
        <v>14</v>
      </c>
    </row>
    <row r="32" spans="1:10" x14ac:dyDescent="0.3">
      <c r="A32" s="28"/>
      <c r="B32" s="28"/>
      <c r="C32" s="3" t="s">
        <v>8</v>
      </c>
      <c r="D32" s="5">
        <f>(J30*5%)+J30</f>
        <v>7569.4545106666174</v>
      </c>
      <c r="E32" s="5">
        <f>(D32*5%)+D32</f>
        <v>7947.9272361999483</v>
      </c>
      <c r="F32" s="6">
        <f t="shared" ref="F32:J32" si="9">(E32*5%)+E32</f>
        <v>8345.3235980099453</v>
      </c>
      <c r="G32" s="6">
        <f t="shared" si="9"/>
        <v>8762.5897779104416</v>
      </c>
      <c r="H32" s="6">
        <f t="shared" si="9"/>
        <v>9200.7192668059633</v>
      </c>
      <c r="I32" s="5">
        <f t="shared" si="9"/>
        <v>9660.755230146262</v>
      </c>
      <c r="J32" s="5">
        <f t="shared" si="9"/>
        <v>10143.792991653576</v>
      </c>
    </row>
    <row r="33" spans="1:10" x14ac:dyDescent="0.3">
      <c r="A33" s="28"/>
      <c r="B33" s="28" t="s">
        <v>10</v>
      </c>
      <c r="C33" s="3" t="s">
        <v>7</v>
      </c>
      <c r="D33" s="4">
        <v>15</v>
      </c>
      <c r="E33" s="4">
        <v>16</v>
      </c>
      <c r="F33" s="4">
        <v>17</v>
      </c>
      <c r="G33" s="4">
        <v>18</v>
      </c>
      <c r="H33" s="4">
        <v>19</v>
      </c>
      <c r="I33" s="4">
        <v>20</v>
      </c>
      <c r="J33" s="4">
        <v>21</v>
      </c>
    </row>
    <row r="34" spans="1:10" x14ac:dyDescent="0.3">
      <c r="A34" s="28"/>
      <c r="B34" s="28"/>
      <c r="C34" s="3" t="s">
        <v>8</v>
      </c>
      <c r="D34" s="5">
        <f>(J32*5%)+J32</f>
        <v>10650.982641236254</v>
      </c>
      <c r="E34" s="5">
        <f>(D34*5%)+D34</f>
        <v>11183.531773298067</v>
      </c>
      <c r="F34" s="6">
        <f t="shared" ref="F34:J34" si="10">(E34*5%)+E34</f>
        <v>11742.70836196297</v>
      </c>
      <c r="G34" s="6">
        <f t="shared" si="10"/>
        <v>12329.843780061119</v>
      </c>
      <c r="H34" s="6">
        <f t="shared" si="10"/>
        <v>12946.335969064176</v>
      </c>
      <c r="I34" s="5">
        <f t="shared" si="10"/>
        <v>13593.652767517384</v>
      </c>
      <c r="J34" s="5">
        <f t="shared" si="10"/>
        <v>14273.335405893253</v>
      </c>
    </row>
    <row r="35" spans="1:10" x14ac:dyDescent="0.3">
      <c r="A35" s="28"/>
      <c r="B35" s="28" t="s">
        <v>11</v>
      </c>
      <c r="C35" s="3" t="s">
        <v>7</v>
      </c>
      <c r="D35" s="4">
        <v>22</v>
      </c>
      <c r="E35" s="4">
        <v>23</v>
      </c>
      <c r="F35" s="4">
        <v>24</v>
      </c>
      <c r="G35" s="4">
        <v>25</v>
      </c>
      <c r="H35" s="4">
        <v>26</v>
      </c>
      <c r="I35" s="4">
        <v>27</v>
      </c>
      <c r="J35" s="4">
        <v>28</v>
      </c>
    </row>
    <row r="36" spans="1:10" x14ac:dyDescent="0.3">
      <c r="A36" s="28"/>
      <c r="B36" s="28"/>
      <c r="C36" s="3" t="s">
        <v>8</v>
      </c>
      <c r="D36" s="5">
        <f>(J34*5%)+J34</f>
        <v>14987.002176187916</v>
      </c>
      <c r="E36" s="5">
        <f>(D36*5%)+D36</f>
        <v>15736.352284997312</v>
      </c>
      <c r="F36" s="6">
        <f t="shared" ref="F36:J36" si="11">(E36*5%)+E36</f>
        <v>16523.169899247179</v>
      </c>
      <c r="G36" s="6">
        <f t="shared" si="11"/>
        <v>17349.328394209537</v>
      </c>
      <c r="H36" s="6">
        <f t="shared" si="11"/>
        <v>18216.794813920013</v>
      </c>
      <c r="I36" s="5">
        <f t="shared" si="11"/>
        <v>19127.634554616012</v>
      </c>
      <c r="J36" s="5">
        <f t="shared" si="11"/>
        <v>20084.016282346813</v>
      </c>
    </row>
    <row r="37" spans="1:10" x14ac:dyDescent="0.3">
      <c r="F37" s="8"/>
      <c r="G37" s="8"/>
      <c r="H37" s="8"/>
    </row>
    <row r="38" spans="1:10" x14ac:dyDescent="0.3">
      <c r="A38" s="26" t="s">
        <v>15</v>
      </c>
      <c r="B38" s="26"/>
      <c r="C38" s="26"/>
      <c r="D38" s="26"/>
      <c r="E38" s="26"/>
      <c r="F38" s="26"/>
      <c r="G38" s="26"/>
      <c r="H38" s="26"/>
      <c r="I38" s="26"/>
      <c r="J38" s="26"/>
    </row>
    <row r="39" spans="1:10" x14ac:dyDescent="0.3">
      <c r="A39" s="9" t="s">
        <v>1</v>
      </c>
      <c r="B39" s="36" t="s">
        <v>16</v>
      </c>
      <c r="C39" s="37"/>
      <c r="D39" s="37"/>
      <c r="E39" s="37"/>
      <c r="F39" s="37"/>
      <c r="G39" s="37"/>
      <c r="H39" s="37"/>
      <c r="I39" s="37"/>
      <c r="J39" s="37"/>
    </row>
    <row r="40" spans="1:10" x14ac:dyDescent="0.3">
      <c r="A40" s="2" t="s">
        <v>3</v>
      </c>
      <c r="B40" s="26" t="s">
        <v>17</v>
      </c>
      <c r="C40" s="26"/>
      <c r="D40" s="26"/>
      <c r="E40" s="26"/>
      <c r="F40" s="26"/>
      <c r="G40" s="26"/>
      <c r="H40" s="26"/>
      <c r="I40" s="26"/>
      <c r="J40" s="26"/>
    </row>
    <row r="41" spans="1:10" x14ac:dyDescent="0.3">
      <c r="A41" s="28" t="s">
        <v>5</v>
      </c>
      <c r="B41" s="28" t="s">
        <v>6</v>
      </c>
      <c r="C41" s="3" t="s">
        <v>7</v>
      </c>
      <c r="D41" s="4">
        <v>1</v>
      </c>
      <c r="E41" s="4">
        <v>2</v>
      </c>
      <c r="F41" s="4">
        <v>3</v>
      </c>
      <c r="G41" s="4">
        <v>4</v>
      </c>
      <c r="H41" s="4">
        <v>5</v>
      </c>
      <c r="I41" s="4">
        <v>6</v>
      </c>
      <c r="J41" s="4">
        <v>7</v>
      </c>
    </row>
    <row r="42" spans="1:10" x14ac:dyDescent="0.3">
      <c r="A42" s="28"/>
      <c r="B42" s="28"/>
      <c r="C42" s="3" t="s">
        <v>8</v>
      </c>
      <c r="D42" s="5">
        <v>8026.54</v>
      </c>
      <c r="E42" s="5">
        <f>(D42*5%)+D42</f>
        <v>8427.8670000000002</v>
      </c>
      <c r="F42" s="6">
        <f t="shared" ref="F42:J42" si="12">(E42*5%)+E42</f>
        <v>8849.2603500000005</v>
      </c>
      <c r="G42" s="6">
        <f t="shared" si="12"/>
        <v>9291.7233675000007</v>
      </c>
      <c r="H42" s="6">
        <f t="shared" si="12"/>
        <v>9756.3095358750015</v>
      </c>
      <c r="I42" s="5">
        <f t="shared" si="12"/>
        <v>10244.125012668752</v>
      </c>
      <c r="J42" s="5">
        <f t="shared" si="12"/>
        <v>10756.331263302189</v>
      </c>
    </row>
    <row r="43" spans="1:10" x14ac:dyDescent="0.3">
      <c r="A43" s="28"/>
      <c r="B43" s="28" t="s">
        <v>9</v>
      </c>
      <c r="C43" s="3" t="s">
        <v>7</v>
      </c>
      <c r="D43" s="4">
        <v>8</v>
      </c>
      <c r="E43" s="4">
        <v>9</v>
      </c>
      <c r="F43" s="4">
        <v>10</v>
      </c>
      <c r="G43" s="4">
        <v>11</v>
      </c>
      <c r="H43" s="4">
        <v>12</v>
      </c>
      <c r="I43" s="4">
        <v>13</v>
      </c>
      <c r="J43" s="4">
        <v>14</v>
      </c>
    </row>
    <row r="44" spans="1:10" x14ac:dyDescent="0.3">
      <c r="A44" s="28"/>
      <c r="B44" s="28"/>
      <c r="C44" s="3" t="s">
        <v>8</v>
      </c>
      <c r="D44" s="5">
        <f>(J42*5%)+J42</f>
        <v>11294.147826467299</v>
      </c>
      <c r="E44" s="5">
        <f>(D44*5%)+D44</f>
        <v>11858.855217790664</v>
      </c>
      <c r="F44" s="6">
        <f t="shared" ref="F44:J44" si="13">(E44*5%)+E44</f>
        <v>12451.797978680197</v>
      </c>
      <c r="G44" s="6">
        <f t="shared" si="13"/>
        <v>13074.387877614206</v>
      </c>
      <c r="H44" s="6">
        <f t="shared" si="13"/>
        <v>13728.107271494917</v>
      </c>
      <c r="I44" s="5">
        <f t="shared" si="13"/>
        <v>14414.512635069663</v>
      </c>
      <c r="J44" s="5">
        <f t="shared" si="13"/>
        <v>15135.238266823146</v>
      </c>
    </row>
    <row r="45" spans="1:10" x14ac:dyDescent="0.3">
      <c r="A45" s="28"/>
      <c r="B45" s="28" t="s">
        <v>10</v>
      </c>
      <c r="C45" s="3" t="s">
        <v>7</v>
      </c>
      <c r="D45" s="4">
        <v>15</v>
      </c>
      <c r="E45" s="4">
        <v>16</v>
      </c>
      <c r="F45" s="4">
        <v>17</v>
      </c>
      <c r="G45" s="4">
        <v>18</v>
      </c>
      <c r="H45" s="4">
        <v>19</v>
      </c>
      <c r="I45" s="4">
        <v>20</v>
      </c>
      <c r="J45" s="4">
        <v>21</v>
      </c>
    </row>
    <row r="46" spans="1:10" x14ac:dyDescent="0.3">
      <c r="A46" s="28"/>
      <c r="B46" s="28"/>
      <c r="C46" s="3" t="s">
        <v>8</v>
      </c>
      <c r="D46" s="5">
        <f>(J44*5%)+J44</f>
        <v>15892.000180164303</v>
      </c>
      <c r="E46" s="5">
        <f>(D46*5%)+D46</f>
        <v>16686.600189172517</v>
      </c>
      <c r="F46" s="6">
        <f t="shared" ref="F46:J46" si="14">(E46*5%)+E46</f>
        <v>17520.930198631144</v>
      </c>
      <c r="G46" s="6">
        <f t="shared" si="14"/>
        <v>18396.976708562703</v>
      </c>
      <c r="H46" s="6">
        <f t="shared" si="14"/>
        <v>19316.825543990839</v>
      </c>
      <c r="I46" s="5">
        <f t="shared" si="14"/>
        <v>20282.666821190382</v>
      </c>
      <c r="J46" s="5">
        <f t="shared" si="14"/>
        <v>21296.8001622499</v>
      </c>
    </row>
    <row r="47" spans="1:10" x14ac:dyDescent="0.3">
      <c r="A47" s="28"/>
      <c r="B47" s="28" t="s">
        <v>11</v>
      </c>
      <c r="C47" s="3" t="s">
        <v>7</v>
      </c>
      <c r="D47" s="4">
        <v>22</v>
      </c>
      <c r="E47" s="4">
        <v>23</v>
      </c>
      <c r="F47" s="4">
        <v>24</v>
      </c>
      <c r="G47" s="4">
        <v>25</v>
      </c>
      <c r="H47" s="4">
        <v>26</v>
      </c>
      <c r="I47" s="4">
        <v>27</v>
      </c>
      <c r="J47" s="4">
        <v>28</v>
      </c>
    </row>
    <row r="48" spans="1:10" x14ac:dyDescent="0.3">
      <c r="A48" s="28"/>
      <c r="B48" s="28"/>
      <c r="C48" s="3" t="s">
        <v>8</v>
      </c>
      <c r="D48" s="5">
        <f>(J46*5%)+J46</f>
        <v>22361.640170362396</v>
      </c>
      <c r="E48" s="5">
        <f>(D48*5%)+D48</f>
        <v>23479.722178880515</v>
      </c>
      <c r="F48" s="6">
        <f t="shared" ref="F48:J48" si="15">(E48*5%)+E48</f>
        <v>24653.708287824542</v>
      </c>
      <c r="G48" s="6">
        <f t="shared" si="15"/>
        <v>25886.39370221577</v>
      </c>
      <c r="H48" s="6">
        <f t="shared" si="15"/>
        <v>27180.713387326559</v>
      </c>
      <c r="I48" s="5">
        <f t="shared" si="15"/>
        <v>28539.749056692886</v>
      </c>
      <c r="J48" s="5">
        <f t="shared" si="15"/>
        <v>29966.736509527531</v>
      </c>
    </row>
    <row r="49" spans="1:10" x14ac:dyDescent="0.3">
      <c r="A49" s="10"/>
      <c r="B49" s="10"/>
      <c r="C49" s="11"/>
      <c r="D49" s="12"/>
      <c r="E49" s="12"/>
      <c r="F49" s="12"/>
      <c r="G49" s="12"/>
      <c r="H49" s="12"/>
      <c r="I49" s="12"/>
      <c r="J49" s="12"/>
    </row>
    <row r="50" spans="1:10" x14ac:dyDescent="0.3">
      <c r="A50" s="29" t="s">
        <v>18</v>
      </c>
      <c r="B50" s="29"/>
      <c r="C50" s="29"/>
      <c r="D50" s="29"/>
      <c r="E50" s="29"/>
      <c r="F50" s="29"/>
      <c r="G50" s="29"/>
      <c r="H50" s="29"/>
      <c r="I50" s="29"/>
      <c r="J50" s="29"/>
    </row>
    <row r="51" spans="1:10" x14ac:dyDescent="0.3">
      <c r="A51" s="13" t="s">
        <v>1</v>
      </c>
      <c r="B51" s="30" t="s">
        <v>19</v>
      </c>
      <c r="C51" s="31"/>
      <c r="D51" s="31"/>
      <c r="E51" s="31"/>
      <c r="F51" s="31"/>
      <c r="G51" s="31"/>
      <c r="H51" s="31"/>
      <c r="I51" s="31"/>
      <c r="J51" s="32"/>
    </row>
    <row r="52" spans="1:10" x14ac:dyDescent="0.3">
      <c r="A52" s="14" t="s">
        <v>3</v>
      </c>
      <c r="B52" s="33" t="s">
        <v>20</v>
      </c>
      <c r="C52" s="34"/>
      <c r="D52" s="34"/>
      <c r="E52" s="34"/>
      <c r="F52" s="34"/>
      <c r="G52" s="34"/>
      <c r="H52" s="34"/>
      <c r="I52" s="34"/>
      <c r="J52" s="35"/>
    </row>
    <row r="53" spans="1:10" x14ac:dyDescent="0.3">
      <c r="A53" s="28" t="s">
        <v>5</v>
      </c>
      <c r="B53" s="28" t="s">
        <v>6</v>
      </c>
      <c r="C53" s="3" t="s">
        <v>7</v>
      </c>
      <c r="D53" s="4">
        <v>1</v>
      </c>
      <c r="E53" s="4">
        <v>2</v>
      </c>
      <c r="F53" s="4">
        <v>3</v>
      </c>
      <c r="G53" s="4">
        <v>4</v>
      </c>
      <c r="H53" s="4">
        <v>5</v>
      </c>
      <c r="I53" s="4">
        <v>6</v>
      </c>
      <c r="J53" s="4">
        <v>7</v>
      </c>
    </row>
    <row r="54" spans="1:10" x14ac:dyDescent="0.3">
      <c r="A54" s="28"/>
      <c r="B54" s="28"/>
      <c r="C54" s="3" t="s">
        <v>8</v>
      </c>
      <c r="D54" s="5">
        <v>5016.5600000000004</v>
      </c>
      <c r="E54" s="5">
        <f>(D54*5%)+D54</f>
        <v>5267.3880000000008</v>
      </c>
      <c r="F54" s="6">
        <f t="shared" ref="F54:J54" si="16">(E54*5%)+E54</f>
        <v>5530.7574000000004</v>
      </c>
      <c r="G54" s="6">
        <f t="shared" si="16"/>
        <v>5807.2952700000005</v>
      </c>
      <c r="H54" s="6">
        <f t="shared" si="16"/>
        <v>6097.6600335000003</v>
      </c>
      <c r="I54" s="5">
        <f t="shared" si="16"/>
        <v>6402.5430351750001</v>
      </c>
      <c r="J54" s="5">
        <f t="shared" si="16"/>
        <v>6722.6701869337503</v>
      </c>
    </row>
    <row r="55" spans="1:10" x14ac:dyDescent="0.3">
      <c r="A55" s="28"/>
      <c r="B55" s="28" t="s">
        <v>9</v>
      </c>
      <c r="C55" s="3" t="s">
        <v>7</v>
      </c>
      <c r="D55" s="4">
        <v>8</v>
      </c>
      <c r="E55" s="4">
        <v>9</v>
      </c>
      <c r="F55" s="4">
        <v>10</v>
      </c>
      <c r="G55" s="4">
        <v>11</v>
      </c>
      <c r="H55" s="4">
        <v>12</v>
      </c>
      <c r="I55" s="4">
        <v>13</v>
      </c>
      <c r="J55" s="4">
        <v>14</v>
      </c>
    </row>
    <row r="56" spans="1:10" x14ac:dyDescent="0.3">
      <c r="A56" s="28"/>
      <c r="B56" s="28"/>
      <c r="C56" s="3" t="s">
        <v>8</v>
      </c>
      <c r="D56" s="5">
        <f>(J54*5%)+J54</f>
        <v>7058.8036962804381</v>
      </c>
      <c r="E56" s="5">
        <f>(D56*5%)+D56</f>
        <v>7411.7438810944604</v>
      </c>
      <c r="F56" s="6">
        <f t="shared" ref="F56:J56" si="17">(E56*5%)+E56</f>
        <v>7782.3310751491836</v>
      </c>
      <c r="G56" s="6">
        <f t="shared" si="17"/>
        <v>8171.4476289066424</v>
      </c>
      <c r="H56" s="6">
        <f t="shared" si="17"/>
        <v>8580.0200103519746</v>
      </c>
      <c r="I56" s="5">
        <f t="shared" si="17"/>
        <v>9009.0210108695737</v>
      </c>
      <c r="J56" s="5">
        <f t="shared" si="17"/>
        <v>9459.4720614130529</v>
      </c>
    </row>
    <row r="57" spans="1:10" x14ac:dyDescent="0.3">
      <c r="A57" s="28"/>
      <c r="B57" s="28" t="s">
        <v>10</v>
      </c>
      <c r="C57" s="3" t="s">
        <v>7</v>
      </c>
      <c r="D57" s="4">
        <v>15</v>
      </c>
      <c r="E57" s="4">
        <v>16</v>
      </c>
      <c r="F57" s="4">
        <v>17</v>
      </c>
      <c r="G57" s="4">
        <v>18</v>
      </c>
      <c r="H57" s="4">
        <v>19</v>
      </c>
      <c r="I57" s="4">
        <v>20</v>
      </c>
      <c r="J57" s="4">
        <v>21</v>
      </c>
    </row>
    <row r="58" spans="1:10" x14ac:dyDescent="0.3">
      <c r="A58" s="28"/>
      <c r="B58" s="28"/>
      <c r="C58" s="3" t="s">
        <v>8</v>
      </c>
      <c r="D58" s="5">
        <f>(J56*5%)+J56</f>
        <v>9932.4456644837046</v>
      </c>
      <c r="E58" s="5">
        <f>(D58*5%)+D58</f>
        <v>10429.06794770789</v>
      </c>
      <c r="F58" s="6">
        <f t="shared" ref="F58:J58" si="18">(E58*5%)+E58</f>
        <v>10950.521345093284</v>
      </c>
      <c r="G58" s="6">
        <f t="shared" si="18"/>
        <v>11498.047412347949</v>
      </c>
      <c r="H58" s="6">
        <f t="shared" si="18"/>
        <v>12072.949782965346</v>
      </c>
      <c r="I58" s="5">
        <f t="shared" si="18"/>
        <v>12676.597272113613</v>
      </c>
      <c r="J58" s="5">
        <f t="shared" si="18"/>
        <v>13310.427135719294</v>
      </c>
    </row>
    <row r="59" spans="1:10" x14ac:dyDescent="0.3">
      <c r="A59" s="28"/>
      <c r="B59" s="28" t="s">
        <v>11</v>
      </c>
      <c r="C59" s="3" t="s">
        <v>7</v>
      </c>
      <c r="D59" s="4">
        <v>22</v>
      </c>
      <c r="E59" s="4">
        <v>23</v>
      </c>
      <c r="F59" s="4">
        <v>24</v>
      </c>
      <c r="G59" s="4">
        <v>25</v>
      </c>
      <c r="H59" s="4">
        <v>26</v>
      </c>
      <c r="I59" s="4">
        <v>27</v>
      </c>
      <c r="J59" s="4">
        <v>28</v>
      </c>
    </row>
    <row r="60" spans="1:10" x14ac:dyDescent="0.3">
      <c r="A60" s="28"/>
      <c r="B60" s="28"/>
      <c r="C60" s="3" t="s">
        <v>8</v>
      </c>
      <c r="D60" s="5">
        <f>(J58*5%)+J58</f>
        <v>13975.948492505258</v>
      </c>
      <c r="E60" s="5">
        <f>(D60*5%)+D60</f>
        <v>14674.745917130522</v>
      </c>
      <c r="F60" s="6">
        <f t="shared" ref="F60:J60" si="19">(E60*5%)+E60</f>
        <v>15408.483212987048</v>
      </c>
      <c r="G60" s="6">
        <f t="shared" si="19"/>
        <v>16178.907373636401</v>
      </c>
      <c r="H60" s="6">
        <f t="shared" si="19"/>
        <v>16987.85274231822</v>
      </c>
      <c r="I60" s="5">
        <f t="shared" si="19"/>
        <v>17837.245379434131</v>
      </c>
      <c r="J60" s="5">
        <f t="shared" si="19"/>
        <v>18729.107648405836</v>
      </c>
    </row>
    <row r="61" spans="1:10" x14ac:dyDescent="0.3">
      <c r="A61" s="10"/>
      <c r="B61" s="10"/>
      <c r="C61" s="11"/>
      <c r="D61" s="12"/>
      <c r="E61" s="12"/>
      <c r="F61" s="12"/>
      <c r="G61" s="12"/>
      <c r="H61" s="12"/>
      <c r="I61" s="12"/>
      <c r="J61" s="12"/>
    </row>
    <row r="62" spans="1:10" x14ac:dyDescent="0.3">
      <c r="A62" s="26" t="s">
        <v>21</v>
      </c>
      <c r="B62" s="26"/>
      <c r="C62" s="26"/>
      <c r="D62" s="26"/>
      <c r="E62" s="26"/>
      <c r="F62" s="26"/>
      <c r="G62" s="26"/>
      <c r="H62" s="26"/>
      <c r="I62" s="26"/>
      <c r="J62" s="26"/>
    </row>
    <row r="63" spans="1:10" x14ac:dyDescent="0.3">
      <c r="A63" s="1" t="s">
        <v>1</v>
      </c>
      <c r="B63" s="27" t="s">
        <v>22</v>
      </c>
      <c r="C63" s="27"/>
      <c r="D63" s="27"/>
      <c r="E63" s="27"/>
      <c r="F63" s="27"/>
      <c r="G63" s="27"/>
      <c r="H63" s="27"/>
      <c r="I63" s="27"/>
      <c r="J63" s="27"/>
    </row>
    <row r="64" spans="1:10" x14ac:dyDescent="0.3">
      <c r="A64" s="2" t="s">
        <v>3</v>
      </c>
      <c r="B64" s="26" t="s">
        <v>23</v>
      </c>
      <c r="C64" s="26"/>
      <c r="D64" s="26"/>
      <c r="E64" s="26"/>
      <c r="F64" s="26"/>
      <c r="G64" s="26"/>
      <c r="H64" s="26"/>
      <c r="I64" s="26"/>
      <c r="J64" s="26"/>
    </row>
    <row r="65" spans="1:10" x14ac:dyDescent="0.3">
      <c r="A65" s="28" t="s">
        <v>5</v>
      </c>
      <c r="B65" s="28" t="s">
        <v>6</v>
      </c>
      <c r="C65" s="3" t="s">
        <v>7</v>
      </c>
      <c r="D65" s="4">
        <v>1</v>
      </c>
      <c r="E65" s="4">
        <v>2</v>
      </c>
      <c r="F65" s="4">
        <v>3</v>
      </c>
      <c r="G65" s="4">
        <v>4</v>
      </c>
      <c r="H65" s="4">
        <v>5</v>
      </c>
      <c r="I65" s="4">
        <v>6</v>
      </c>
      <c r="J65" s="4">
        <v>7</v>
      </c>
    </row>
    <row r="66" spans="1:10" x14ac:dyDescent="0.3">
      <c r="A66" s="28"/>
      <c r="B66" s="28"/>
      <c r="C66" s="3" t="s">
        <v>8</v>
      </c>
      <c r="D66" s="5">
        <v>6019.92</v>
      </c>
      <c r="E66" s="5">
        <f>(D66*5%)+D66</f>
        <v>6320.9160000000002</v>
      </c>
      <c r="F66" s="6">
        <f t="shared" ref="F66:J66" si="20">(E66*5%)+E66</f>
        <v>6636.9618</v>
      </c>
      <c r="G66" s="6">
        <f t="shared" si="20"/>
        <v>6968.8098900000005</v>
      </c>
      <c r="H66" s="7">
        <f t="shared" si="20"/>
        <v>7317.2503845000001</v>
      </c>
      <c r="I66" s="5">
        <f t="shared" si="20"/>
        <v>7683.1129037250003</v>
      </c>
      <c r="J66" s="5">
        <f t="shared" si="20"/>
        <v>8067.26854891125</v>
      </c>
    </row>
    <row r="67" spans="1:10" x14ac:dyDescent="0.3">
      <c r="A67" s="28"/>
      <c r="B67" s="28" t="s">
        <v>9</v>
      </c>
      <c r="C67" s="3" t="s">
        <v>7</v>
      </c>
      <c r="D67" s="4">
        <v>8</v>
      </c>
      <c r="E67" s="4">
        <v>9</v>
      </c>
      <c r="F67" s="4">
        <v>10</v>
      </c>
      <c r="G67" s="4">
        <v>11</v>
      </c>
      <c r="H67" s="4">
        <v>12</v>
      </c>
      <c r="I67" s="4">
        <v>13</v>
      </c>
      <c r="J67" s="4">
        <v>14</v>
      </c>
    </row>
    <row r="68" spans="1:10" x14ac:dyDescent="0.3">
      <c r="A68" s="28"/>
      <c r="B68" s="28"/>
      <c r="C68" s="3" t="s">
        <v>8</v>
      </c>
      <c r="D68" s="5">
        <f>(J66*5%)+J66</f>
        <v>8470.6319763568117</v>
      </c>
      <c r="E68" s="5">
        <f>(D68*5%)+D68</f>
        <v>8894.1635751746526</v>
      </c>
      <c r="F68" s="6">
        <f t="shared" ref="F68:J68" si="21">(E68*5%)+E68</f>
        <v>9338.8717539333848</v>
      </c>
      <c r="G68" s="6">
        <f t="shared" si="21"/>
        <v>9805.8153416300538</v>
      </c>
      <c r="H68" s="7">
        <f t="shared" si="21"/>
        <v>10296.106108711556</v>
      </c>
      <c r="I68" s="5">
        <f t="shared" si="21"/>
        <v>10810.911414147133</v>
      </c>
      <c r="J68" s="5">
        <f t="shared" si="21"/>
        <v>11351.456984854489</v>
      </c>
    </row>
    <row r="69" spans="1:10" x14ac:dyDescent="0.3">
      <c r="A69" s="28"/>
      <c r="B69" s="28" t="s">
        <v>10</v>
      </c>
      <c r="C69" s="3" t="s">
        <v>7</v>
      </c>
      <c r="D69" s="4">
        <v>15</v>
      </c>
      <c r="E69" s="4">
        <v>16</v>
      </c>
      <c r="F69" s="4">
        <v>17</v>
      </c>
      <c r="G69" s="4">
        <v>18</v>
      </c>
      <c r="H69" s="4">
        <v>19</v>
      </c>
      <c r="I69" s="4">
        <v>20</v>
      </c>
      <c r="J69" s="4">
        <v>21</v>
      </c>
    </row>
    <row r="70" spans="1:10" x14ac:dyDescent="0.3">
      <c r="A70" s="28"/>
      <c r="B70" s="28"/>
      <c r="C70" s="3" t="s">
        <v>8</v>
      </c>
      <c r="D70" s="5">
        <f>(J68*5%)+J68</f>
        <v>11919.029834097213</v>
      </c>
      <c r="E70" s="5">
        <f>(D70*5%)+D70</f>
        <v>12514.981325802073</v>
      </c>
      <c r="F70" s="6">
        <f t="shared" ref="F70:J70" si="22">(E70*5%)+E70</f>
        <v>13140.730392092177</v>
      </c>
      <c r="G70" s="6">
        <f t="shared" si="22"/>
        <v>13797.766911696786</v>
      </c>
      <c r="H70" s="7">
        <f t="shared" si="22"/>
        <v>14487.655257281625</v>
      </c>
      <c r="I70" s="5">
        <f t="shared" si="22"/>
        <v>15212.038020145706</v>
      </c>
      <c r="J70" s="5">
        <f t="shared" si="22"/>
        <v>15972.639921152992</v>
      </c>
    </row>
    <row r="71" spans="1:10" x14ac:dyDescent="0.3">
      <c r="A71" s="28"/>
      <c r="B71" s="28" t="s">
        <v>11</v>
      </c>
      <c r="C71" s="3" t="s">
        <v>7</v>
      </c>
      <c r="D71" s="4">
        <v>22</v>
      </c>
      <c r="E71" s="4">
        <v>23</v>
      </c>
      <c r="F71" s="4">
        <v>24</v>
      </c>
      <c r="G71" s="4">
        <v>25</v>
      </c>
      <c r="H71" s="4">
        <v>26</v>
      </c>
      <c r="I71" s="4">
        <v>27</v>
      </c>
      <c r="J71" s="4">
        <v>28</v>
      </c>
    </row>
    <row r="72" spans="1:10" x14ac:dyDescent="0.3">
      <c r="A72" s="28"/>
      <c r="B72" s="28"/>
      <c r="C72" s="3" t="s">
        <v>8</v>
      </c>
      <c r="D72" s="5">
        <f>(J70*5%)+J70</f>
        <v>16771.271917210641</v>
      </c>
      <c r="E72" s="5">
        <f>(D72*5%)+D72</f>
        <v>17609.835513071172</v>
      </c>
      <c r="F72" s="6">
        <f t="shared" ref="F72:J72" si="23">(E72*5%)+E72</f>
        <v>18490.327288724729</v>
      </c>
      <c r="G72" s="6">
        <f t="shared" si="23"/>
        <v>19414.843653160966</v>
      </c>
      <c r="H72" s="7">
        <f t="shared" si="23"/>
        <v>20385.585835819013</v>
      </c>
      <c r="I72" s="5">
        <f t="shared" si="23"/>
        <v>21404.865127609963</v>
      </c>
      <c r="J72" s="5">
        <f t="shared" si="23"/>
        <v>22475.10838399046</v>
      </c>
    </row>
    <row r="73" spans="1:10" x14ac:dyDescent="0.3">
      <c r="F73" s="8"/>
      <c r="G73" s="8"/>
      <c r="H73" s="8"/>
    </row>
    <row r="74" spans="1:10" x14ac:dyDescent="0.3">
      <c r="A74" s="26" t="s">
        <v>24</v>
      </c>
      <c r="B74" s="26"/>
      <c r="C74" s="26"/>
      <c r="D74" s="26"/>
      <c r="E74" s="26"/>
      <c r="F74" s="26"/>
      <c r="G74" s="26"/>
      <c r="H74" s="26"/>
      <c r="I74" s="26"/>
      <c r="J74" s="26"/>
    </row>
    <row r="75" spans="1:10" x14ac:dyDescent="0.3">
      <c r="A75" s="1" t="s">
        <v>1</v>
      </c>
      <c r="B75" s="27" t="s">
        <v>22</v>
      </c>
      <c r="C75" s="27"/>
      <c r="D75" s="27"/>
      <c r="E75" s="27"/>
      <c r="F75" s="27"/>
      <c r="G75" s="27"/>
      <c r="H75" s="27"/>
      <c r="I75" s="27"/>
      <c r="J75" s="27"/>
    </row>
    <row r="76" spans="1:10" x14ac:dyDescent="0.3">
      <c r="A76" s="2" t="s">
        <v>3</v>
      </c>
      <c r="B76" s="26" t="s">
        <v>17</v>
      </c>
      <c r="C76" s="26"/>
      <c r="D76" s="26"/>
      <c r="E76" s="26"/>
      <c r="F76" s="26"/>
      <c r="G76" s="26"/>
      <c r="H76" s="26"/>
      <c r="I76" s="26"/>
      <c r="J76" s="26"/>
    </row>
    <row r="77" spans="1:10" x14ac:dyDescent="0.3">
      <c r="A77" s="28" t="s">
        <v>5</v>
      </c>
      <c r="B77" s="28" t="s">
        <v>6</v>
      </c>
      <c r="C77" s="3" t="s">
        <v>7</v>
      </c>
      <c r="D77" s="4">
        <v>1</v>
      </c>
      <c r="E77" s="4">
        <v>2</v>
      </c>
      <c r="F77" s="4">
        <v>3</v>
      </c>
      <c r="G77" s="4">
        <v>4</v>
      </c>
      <c r="H77" s="4">
        <v>5</v>
      </c>
      <c r="I77" s="4">
        <v>6</v>
      </c>
      <c r="J77" s="4">
        <v>7</v>
      </c>
    </row>
    <row r="78" spans="1:10" x14ac:dyDescent="0.3">
      <c r="A78" s="28"/>
      <c r="B78" s="28"/>
      <c r="C78" s="3" t="s">
        <v>8</v>
      </c>
      <c r="D78" s="5">
        <v>8026.54</v>
      </c>
      <c r="E78" s="5">
        <f>(D78*5%)+D78</f>
        <v>8427.8670000000002</v>
      </c>
      <c r="F78" s="6">
        <f t="shared" ref="F78:J78" si="24">(E78*5%)+E78</f>
        <v>8849.2603500000005</v>
      </c>
      <c r="G78" s="6">
        <f t="shared" si="24"/>
        <v>9291.7233675000007</v>
      </c>
      <c r="H78" s="6">
        <f t="shared" si="24"/>
        <v>9756.3095358750015</v>
      </c>
      <c r="I78" s="5">
        <f t="shared" si="24"/>
        <v>10244.125012668752</v>
      </c>
      <c r="J78" s="5">
        <f t="shared" si="24"/>
        <v>10756.331263302189</v>
      </c>
    </row>
    <row r="79" spans="1:10" x14ac:dyDescent="0.3">
      <c r="A79" s="28"/>
      <c r="B79" s="28" t="s">
        <v>9</v>
      </c>
      <c r="C79" s="3" t="s">
        <v>7</v>
      </c>
      <c r="D79" s="4">
        <v>8</v>
      </c>
      <c r="E79" s="4">
        <v>9</v>
      </c>
      <c r="F79" s="4">
        <v>10</v>
      </c>
      <c r="G79" s="4">
        <v>11</v>
      </c>
      <c r="H79" s="4">
        <v>12</v>
      </c>
      <c r="I79" s="4">
        <v>13</v>
      </c>
      <c r="J79" s="4">
        <v>14</v>
      </c>
    </row>
    <row r="80" spans="1:10" x14ac:dyDescent="0.3">
      <c r="A80" s="28"/>
      <c r="B80" s="28"/>
      <c r="C80" s="3" t="s">
        <v>8</v>
      </c>
      <c r="D80" s="5">
        <f>(J78*5%)+J78</f>
        <v>11294.147826467299</v>
      </c>
      <c r="E80" s="5">
        <f>(D80*5%)+D80</f>
        <v>11858.855217790664</v>
      </c>
      <c r="F80" s="6">
        <f t="shared" ref="F80:J80" si="25">(E80*5%)+E80</f>
        <v>12451.797978680197</v>
      </c>
      <c r="G80" s="6">
        <f t="shared" si="25"/>
        <v>13074.387877614206</v>
      </c>
      <c r="H80" s="6">
        <f t="shared" si="25"/>
        <v>13728.107271494917</v>
      </c>
      <c r="I80" s="5">
        <f t="shared" si="25"/>
        <v>14414.512635069663</v>
      </c>
      <c r="J80" s="5">
        <f t="shared" si="25"/>
        <v>15135.238266823146</v>
      </c>
    </row>
    <row r="81" spans="1:10" x14ac:dyDescent="0.3">
      <c r="A81" s="28"/>
      <c r="B81" s="28" t="s">
        <v>10</v>
      </c>
      <c r="C81" s="3" t="s">
        <v>7</v>
      </c>
      <c r="D81" s="4">
        <v>15</v>
      </c>
      <c r="E81" s="4">
        <v>16</v>
      </c>
      <c r="F81" s="4">
        <v>17</v>
      </c>
      <c r="G81" s="4">
        <v>18</v>
      </c>
      <c r="H81" s="4">
        <v>19</v>
      </c>
      <c r="I81" s="4">
        <v>20</v>
      </c>
      <c r="J81" s="4">
        <v>21</v>
      </c>
    </row>
    <row r="82" spans="1:10" x14ac:dyDescent="0.3">
      <c r="A82" s="28"/>
      <c r="B82" s="28"/>
      <c r="C82" s="3" t="s">
        <v>8</v>
      </c>
      <c r="D82" s="5">
        <f>(J80*5%)+J80</f>
        <v>15892.000180164303</v>
      </c>
      <c r="E82" s="5">
        <f>(D82*5%)+D82</f>
        <v>16686.600189172517</v>
      </c>
      <c r="F82" s="6">
        <f t="shared" ref="F82:J82" si="26">(E82*5%)+E82</f>
        <v>17520.930198631144</v>
      </c>
      <c r="G82" s="6">
        <f t="shared" si="26"/>
        <v>18396.976708562703</v>
      </c>
      <c r="H82" s="6">
        <f t="shared" si="26"/>
        <v>19316.825543990839</v>
      </c>
      <c r="I82" s="5">
        <f t="shared" si="26"/>
        <v>20282.666821190382</v>
      </c>
      <c r="J82" s="5">
        <f t="shared" si="26"/>
        <v>21296.8001622499</v>
      </c>
    </row>
    <row r="83" spans="1:10" x14ac:dyDescent="0.3">
      <c r="A83" s="28"/>
      <c r="B83" s="28" t="s">
        <v>11</v>
      </c>
      <c r="C83" s="3" t="s">
        <v>7</v>
      </c>
      <c r="D83" s="4">
        <v>22</v>
      </c>
      <c r="E83" s="4">
        <v>23</v>
      </c>
      <c r="F83" s="4">
        <v>24</v>
      </c>
      <c r="G83" s="4">
        <v>25</v>
      </c>
      <c r="H83" s="4">
        <v>26</v>
      </c>
      <c r="I83" s="4">
        <v>27</v>
      </c>
      <c r="J83" s="4">
        <v>28</v>
      </c>
    </row>
    <row r="84" spans="1:10" x14ac:dyDescent="0.3">
      <c r="A84" s="28"/>
      <c r="B84" s="28"/>
      <c r="C84" s="3" t="s">
        <v>8</v>
      </c>
      <c r="D84" s="5">
        <f>(J82*5%)+J82</f>
        <v>22361.640170362396</v>
      </c>
      <c r="E84" s="5">
        <f>(D84*5%)+D84</f>
        <v>23479.722178880515</v>
      </c>
      <c r="F84" s="6">
        <f t="shared" ref="F84:J84" si="27">(E84*5%)+E84</f>
        <v>24653.708287824542</v>
      </c>
      <c r="G84" s="6">
        <f t="shared" si="27"/>
        <v>25886.39370221577</v>
      </c>
      <c r="H84" s="6">
        <f t="shared" si="27"/>
        <v>27180.713387326559</v>
      </c>
      <c r="I84" s="5">
        <f t="shared" si="27"/>
        <v>28539.749056692886</v>
      </c>
      <c r="J84" s="5">
        <f t="shared" si="27"/>
        <v>29966.736509527531</v>
      </c>
    </row>
    <row r="85" spans="1:10" x14ac:dyDescent="0.3">
      <c r="F85" s="8"/>
      <c r="G85" s="8"/>
      <c r="H85" s="8"/>
    </row>
    <row r="86" spans="1:10" x14ac:dyDescent="0.3">
      <c r="F86" s="8"/>
      <c r="G86" s="8"/>
      <c r="H86" s="8"/>
    </row>
    <row r="87" spans="1:10" x14ac:dyDescent="0.3">
      <c r="F87" s="8"/>
      <c r="G87" s="8"/>
      <c r="H87" s="8"/>
    </row>
    <row r="88" spans="1:10" ht="35.4" customHeight="1" x14ac:dyDescent="0.3">
      <c r="A88" s="21" t="s">
        <v>25</v>
      </c>
      <c r="B88" s="22"/>
      <c r="C88" s="20" t="s">
        <v>26</v>
      </c>
      <c r="D88" s="18"/>
      <c r="E88" s="17"/>
      <c r="F88" s="17"/>
      <c r="G88" s="17"/>
      <c r="H88" s="17"/>
    </row>
    <row r="89" spans="1:10" ht="41.4" customHeight="1" x14ac:dyDescent="0.3">
      <c r="A89" s="21" t="s">
        <v>27</v>
      </c>
      <c r="B89" s="22"/>
      <c r="C89" s="19">
        <f>7413.45*8.27%+7413.45</f>
        <v>8026.5423149999997</v>
      </c>
      <c r="D89" s="16"/>
      <c r="E89" s="15"/>
      <c r="F89" s="16"/>
      <c r="G89" s="16"/>
      <c r="H89" s="16"/>
    </row>
    <row r="90" spans="1:10" ht="37.799999999999997" customHeight="1" x14ac:dyDescent="0.3">
      <c r="A90" s="23" t="s">
        <v>28</v>
      </c>
      <c r="B90" s="24"/>
      <c r="C90" s="19">
        <f>5560.1*8.27%+5560.1</f>
        <v>6019.9202700000005</v>
      </c>
      <c r="D90" s="16"/>
      <c r="E90" s="15"/>
      <c r="F90" s="16"/>
      <c r="G90" s="16"/>
      <c r="H90" s="16"/>
    </row>
    <row r="91" spans="1:10" ht="50.4" customHeight="1" x14ac:dyDescent="0.3">
      <c r="A91" s="23" t="s">
        <v>29</v>
      </c>
      <c r="B91" s="24"/>
      <c r="C91" s="19">
        <f>10374.29*8.27%+10374.29</f>
        <v>11232.243783000002</v>
      </c>
      <c r="D91" s="16"/>
      <c r="E91" s="15"/>
      <c r="F91" s="16"/>
      <c r="G91" s="16"/>
      <c r="H91" s="16"/>
    </row>
    <row r="92" spans="1:10" ht="43.2" customHeight="1" x14ac:dyDescent="0.3">
      <c r="A92" s="21" t="s">
        <v>30</v>
      </c>
      <c r="B92" s="22"/>
      <c r="C92" s="19">
        <f>10374.29*8.27%+10374.29</f>
        <v>11232.243783000002</v>
      </c>
      <c r="D92" s="16"/>
      <c r="E92" s="15"/>
      <c r="F92" s="16"/>
      <c r="G92" s="16"/>
      <c r="H92" s="16"/>
    </row>
    <row r="93" spans="1:10" ht="39" customHeight="1" x14ac:dyDescent="0.3">
      <c r="A93" s="23" t="s">
        <v>31</v>
      </c>
      <c r="B93" s="24"/>
      <c r="C93" s="19">
        <f>7413.45*8.27%+7413.45</f>
        <v>8026.5423149999997</v>
      </c>
      <c r="D93" s="16"/>
      <c r="E93" s="15"/>
      <c r="F93" s="16"/>
      <c r="G93" s="16"/>
      <c r="H93" s="16"/>
    </row>
    <row r="94" spans="1:10" ht="37.799999999999997" customHeight="1" x14ac:dyDescent="0.3">
      <c r="A94" s="25" t="s">
        <v>32</v>
      </c>
      <c r="B94" s="25"/>
      <c r="C94" s="19">
        <f>5560.1*8.27%+5560.1</f>
        <v>6019.9202700000005</v>
      </c>
      <c r="D94" s="16"/>
      <c r="E94" s="15"/>
      <c r="F94" s="16"/>
      <c r="G94" s="16"/>
      <c r="H94" s="16"/>
    </row>
    <row r="95" spans="1:10" x14ac:dyDescent="0.3">
      <c r="F95" s="8"/>
      <c r="G95" s="8"/>
      <c r="H95" s="8"/>
    </row>
    <row r="96" spans="1:10" x14ac:dyDescent="0.3">
      <c r="F96" s="8"/>
      <c r="G96" s="8"/>
      <c r="H96" s="8"/>
    </row>
    <row r="97" spans="6:8" x14ac:dyDescent="0.3">
      <c r="F97" s="8"/>
      <c r="G97" s="8"/>
      <c r="H97" s="8"/>
    </row>
    <row r="98" spans="6:8" x14ac:dyDescent="0.3">
      <c r="F98" s="8"/>
      <c r="G98" s="8"/>
      <c r="H98" s="8"/>
    </row>
    <row r="99" spans="6:8" x14ac:dyDescent="0.3">
      <c r="F99" s="8"/>
      <c r="G99" s="8"/>
      <c r="H99" s="8"/>
    </row>
    <row r="100" spans="6:8" x14ac:dyDescent="0.3">
      <c r="F100" s="8"/>
      <c r="G100" s="8"/>
      <c r="H100" s="8"/>
    </row>
    <row r="101" spans="6:8" x14ac:dyDescent="0.3">
      <c r="F101" s="8"/>
      <c r="G101" s="8"/>
      <c r="H101" s="8"/>
    </row>
    <row r="102" spans="6:8" x14ac:dyDescent="0.3">
      <c r="F102" s="8"/>
      <c r="G102" s="8"/>
      <c r="H102" s="8"/>
    </row>
    <row r="103" spans="6:8" x14ac:dyDescent="0.3">
      <c r="F103" s="8"/>
      <c r="G103" s="8"/>
      <c r="H103" s="8"/>
    </row>
    <row r="104" spans="6:8" x14ac:dyDescent="0.3">
      <c r="F104" s="8"/>
      <c r="G104" s="8"/>
      <c r="H104" s="8"/>
    </row>
    <row r="105" spans="6:8" x14ac:dyDescent="0.3">
      <c r="F105" s="8"/>
      <c r="G105" s="8"/>
      <c r="H105" s="8"/>
    </row>
    <row r="106" spans="6:8" x14ac:dyDescent="0.3">
      <c r="F106" s="8"/>
      <c r="G106" s="8"/>
      <c r="H106" s="8"/>
    </row>
    <row r="107" spans="6:8" x14ac:dyDescent="0.3">
      <c r="F107" s="8"/>
      <c r="G107" s="8"/>
      <c r="H107" s="8"/>
    </row>
    <row r="108" spans="6:8" x14ac:dyDescent="0.3">
      <c r="F108" s="8"/>
      <c r="G108" s="8"/>
      <c r="H108" s="8"/>
    </row>
    <row r="109" spans="6:8" x14ac:dyDescent="0.3">
      <c r="F109" s="8"/>
      <c r="G109" s="8"/>
      <c r="H109" s="8"/>
    </row>
    <row r="110" spans="6:8" x14ac:dyDescent="0.3">
      <c r="F110" s="8"/>
      <c r="G110" s="8"/>
      <c r="H110" s="8"/>
    </row>
    <row r="111" spans="6:8" x14ac:dyDescent="0.3">
      <c r="F111" s="8"/>
      <c r="G111" s="8"/>
      <c r="H111" s="8"/>
    </row>
    <row r="112" spans="6:8" x14ac:dyDescent="0.3">
      <c r="F112" s="8"/>
      <c r="G112" s="8"/>
      <c r="H112" s="8"/>
    </row>
    <row r="113" spans="6:8" x14ac:dyDescent="0.3">
      <c r="F113" s="8"/>
      <c r="G113" s="8"/>
      <c r="H113" s="8"/>
    </row>
    <row r="114" spans="6:8" x14ac:dyDescent="0.3">
      <c r="F114" s="8"/>
      <c r="G114" s="8"/>
      <c r="H114" s="8"/>
    </row>
    <row r="115" spans="6:8" x14ac:dyDescent="0.3">
      <c r="F115" s="8"/>
      <c r="G115" s="8"/>
      <c r="H115" s="8"/>
    </row>
    <row r="116" spans="6:8" x14ac:dyDescent="0.3">
      <c r="F116" s="8"/>
      <c r="G116" s="8"/>
      <c r="H116" s="8"/>
    </row>
    <row r="117" spans="6:8" x14ac:dyDescent="0.3">
      <c r="F117" s="8"/>
      <c r="G117" s="8"/>
      <c r="H117" s="8"/>
    </row>
    <row r="118" spans="6:8" x14ac:dyDescent="0.3">
      <c r="F118" s="8"/>
      <c r="G118" s="8"/>
      <c r="H118" s="8"/>
    </row>
    <row r="119" spans="6:8" x14ac:dyDescent="0.3">
      <c r="F119" s="8"/>
      <c r="G119" s="8"/>
      <c r="H119" s="8"/>
    </row>
    <row r="120" spans="6:8" x14ac:dyDescent="0.3">
      <c r="F120" s="8"/>
      <c r="G120" s="8"/>
      <c r="H120" s="8"/>
    </row>
    <row r="121" spans="6:8" x14ac:dyDescent="0.3">
      <c r="F121" s="8"/>
      <c r="G121" s="8"/>
      <c r="H121" s="8"/>
    </row>
    <row r="122" spans="6:8" x14ac:dyDescent="0.3">
      <c r="F122" s="8"/>
      <c r="G122" s="8"/>
      <c r="H122" s="8"/>
    </row>
    <row r="123" spans="6:8" x14ac:dyDescent="0.3">
      <c r="F123" s="8"/>
      <c r="G123" s="8"/>
      <c r="H123" s="8"/>
    </row>
    <row r="124" spans="6:8" x14ac:dyDescent="0.3">
      <c r="F124" s="8"/>
      <c r="G124" s="8"/>
      <c r="H124" s="8"/>
    </row>
  </sheetData>
  <mergeCells count="64">
    <mergeCell ref="A1:J1"/>
    <mergeCell ref="A2:J2"/>
    <mergeCell ref="B3:J3"/>
    <mergeCell ref="B4:J4"/>
    <mergeCell ref="A5:A12"/>
    <mergeCell ref="B5:B6"/>
    <mergeCell ref="B7:B8"/>
    <mergeCell ref="B9:B10"/>
    <mergeCell ref="B11:B12"/>
    <mergeCell ref="A14:J14"/>
    <mergeCell ref="B15:J15"/>
    <mergeCell ref="B16:J16"/>
    <mergeCell ref="A17:A24"/>
    <mergeCell ref="B17:B18"/>
    <mergeCell ref="B19:B20"/>
    <mergeCell ref="B21:B22"/>
    <mergeCell ref="B23:B24"/>
    <mergeCell ref="A26:J26"/>
    <mergeCell ref="B27:J27"/>
    <mergeCell ref="B28:J28"/>
    <mergeCell ref="A29:A36"/>
    <mergeCell ref="B29:B30"/>
    <mergeCell ref="B31:B32"/>
    <mergeCell ref="B33:B34"/>
    <mergeCell ref="B35:B36"/>
    <mergeCell ref="A38:J38"/>
    <mergeCell ref="B39:J39"/>
    <mergeCell ref="B40:J40"/>
    <mergeCell ref="A41:A48"/>
    <mergeCell ref="B41:B42"/>
    <mergeCell ref="B43:B44"/>
    <mergeCell ref="B45:B46"/>
    <mergeCell ref="B47:B48"/>
    <mergeCell ref="A50:J50"/>
    <mergeCell ref="B51:J51"/>
    <mergeCell ref="B52:J52"/>
    <mergeCell ref="A53:A60"/>
    <mergeCell ref="B53:B54"/>
    <mergeCell ref="B55:B56"/>
    <mergeCell ref="B57:B58"/>
    <mergeCell ref="B59:B60"/>
    <mergeCell ref="A62:J62"/>
    <mergeCell ref="B63:J63"/>
    <mergeCell ref="B64:J64"/>
    <mergeCell ref="A65:A72"/>
    <mergeCell ref="B65:B66"/>
    <mergeCell ref="B67:B68"/>
    <mergeCell ref="B69:B70"/>
    <mergeCell ref="B71:B72"/>
    <mergeCell ref="A74:J74"/>
    <mergeCell ref="B75:J75"/>
    <mergeCell ref="B76:J76"/>
    <mergeCell ref="A77:A84"/>
    <mergeCell ref="B77:B78"/>
    <mergeCell ref="B79:B80"/>
    <mergeCell ref="B81:B82"/>
    <mergeCell ref="B83:B84"/>
    <mergeCell ref="A92:B92"/>
    <mergeCell ref="A93:B93"/>
    <mergeCell ref="A94:B94"/>
    <mergeCell ref="A88:B88"/>
    <mergeCell ref="A89:B89"/>
    <mergeCell ref="A90:B90"/>
    <mergeCell ref="A91:B9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Cristina R. de Oliveira Figueredo</dc:creator>
  <cp:lastModifiedBy>Elaine Cristina R. de Oliveira Figueredo</cp:lastModifiedBy>
  <dcterms:created xsi:type="dcterms:W3CDTF">2026-06-09T18:51:36Z</dcterms:created>
  <dcterms:modified xsi:type="dcterms:W3CDTF">2026-07-22T18:38:39Z</dcterms:modified>
</cp:coreProperties>
</file>